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Фууд 24-25\"/>
    </mc:Choice>
  </mc:AlternateContent>
  <bookViews>
    <workbookView xWindow="0" yWindow="0" windowWidth="23040" windowHeight="9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H183" i="1"/>
  <c r="H194" i="1" s="1"/>
  <c r="G183" i="1"/>
  <c r="G194" i="1" s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B137" i="1"/>
  <c r="A137" i="1"/>
  <c r="J136" i="1"/>
  <c r="I136" i="1"/>
  <c r="H136" i="1"/>
  <c r="G136" i="1"/>
  <c r="F136" i="1"/>
  <c r="B127" i="1"/>
  <c r="A127" i="1"/>
  <c r="L126" i="1"/>
  <c r="J126" i="1"/>
  <c r="J137" i="1" s="1"/>
  <c r="I126" i="1"/>
  <c r="I137" i="1" s="1"/>
  <c r="H126" i="1"/>
  <c r="H137" i="1" s="1"/>
  <c r="G126" i="1"/>
  <c r="G137" i="1" s="1"/>
  <c r="F126" i="1"/>
  <c r="B118" i="1"/>
  <c r="A118" i="1"/>
  <c r="L117" i="1"/>
  <c r="J117" i="1"/>
  <c r="I117" i="1"/>
  <c r="H117" i="1"/>
  <c r="G117" i="1"/>
  <c r="F117" i="1"/>
  <c r="B108" i="1"/>
  <c r="A108" i="1"/>
  <c r="L107" i="1"/>
  <c r="J107" i="1"/>
  <c r="I107" i="1"/>
  <c r="I118" i="1" s="1"/>
  <c r="H107" i="1"/>
  <c r="H118" i="1" s="1"/>
  <c r="G107" i="1"/>
  <c r="G118" i="1" s="1"/>
  <c r="F107" i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I99" i="1" s="1"/>
  <c r="H88" i="1"/>
  <c r="H99" i="1" s="1"/>
  <c r="G88" i="1"/>
  <c r="G99" i="1" s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I80" i="1" s="1"/>
  <c r="H69" i="1"/>
  <c r="G69" i="1"/>
  <c r="F69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62" i="1" l="1"/>
  <c r="J62" i="1"/>
  <c r="H62" i="1"/>
  <c r="G62" i="1"/>
  <c r="J24" i="1"/>
  <c r="L24" i="1"/>
  <c r="H24" i="1"/>
  <c r="G24" i="1"/>
  <c r="I194" i="1"/>
  <c r="J175" i="1"/>
  <c r="H175" i="1"/>
  <c r="G175" i="1"/>
  <c r="F175" i="1"/>
  <c r="F156" i="1"/>
  <c r="F137" i="1"/>
  <c r="F194" i="1"/>
  <c r="F24" i="1"/>
  <c r="I195" i="1"/>
  <c r="F118" i="1"/>
  <c r="L118" i="1"/>
  <c r="J118" i="1"/>
  <c r="L99" i="1"/>
  <c r="J99" i="1"/>
  <c r="F99" i="1"/>
  <c r="J80" i="1"/>
  <c r="H80" i="1"/>
  <c r="G80" i="1"/>
  <c r="F80" i="1"/>
  <c r="L80" i="1"/>
  <c r="L43" i="1"/>
  <c r="G195" i="1" l="1"/>
  <c r="J195" i="1"/>
  <c r="H195" i="1"/>
  <c r="F195" i="1"/>
  <c r="L195" i="1"/>
</calcChain>
</file>

<file path=xl/sharedStrings.xml><?xml version="1.0" encoding="utf-8"?>
<sst xmlns="http://schemas.openxmlformats.org/spreadsheetml/2006/main" count="285" uniqueCount="96">
  <si>
    <t>Школа</t>
  </si>
  <si>
    <t>МКОУ Куртанская основная общеобразовательная школа</t>
  </si>
  <si>
    <t>Утвердил:</t>
  </si>
  <si>
    <t>должность</t>
  </si>
  <si>
    <t>и.о.директора</t>
  </si>
  <si>
    <t>Типовое примерное меню приготавливаемых блюд</t>
  </si>
  <si>
    <t>фамилия</t>
  </si>
  <si>
    <t>Иванов М.М.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</si>
  <si>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</si>
  <si>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</si>
  <si>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</si>
  <si>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</si>
  <si>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</si>
  <si>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</si>
  <si>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</si>
  <si>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</si>
  <si>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</si>
  <si>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</si>
  <si>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</si>
  <si>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</si>
  <si>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</si>
  <si>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</si>
  <si>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</si>
  <si>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</si>
  <si>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</si>
  <si>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</si>
  <si>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</si>
  <si>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</si>
  <si>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</t>
  </si>
  <si>
    <t>гор.напиток</t>
  </si>
  <si>
    <t>Какао с молоком</t>
  </si>
  <si>
    <t>хлеб</t>
  </si>
  <si>
    <t>Хлеб пшеничный</t>
  </si>
  <si>
    <t>фрукты</t>
  </si>
  <si>
    <t>итого</t>
  </si>
  <si>
    <t>Обед</t>
  </si>
  <si>
    <t>закуска</t>
  </si>
  <si>
    <t>Салат из моркови с яблоками</t>
  </si>
  <si>
    <t>1 блюдо</t>
  </si>
  <si>
    <t>Свекольник</t>
  </si>
  <si>
    <t>2 блюдо</t>
  </si>
  <si>
    <t>гарнир</t>
  </si>
  <si>
    <t>Рагу из птицы</t>
  </si>
  <si>
    <t>напиток</t>
  </si>
  <si>
    <t>Компот из смеси сухофруктов</t>
  </si>
  <si>
    <t>хлеб бел.</t>
  </si>
  <si>
    <t>хлеб черн.</t>
  </si>
  <si>
    <t>Итого за день:</t>
  </si>
  <si>
    <t>Макароны отварные с сыром</t>
  </si>
  <si>
    <t>Чай с лимоном</t>
  </si>
  <si>
    <t>Фрукты свежие мандарин</t>
  </si>
  <si>
    <t>Суп картофельный с бобовыми</t>
  </si>
  <si>
    <t>Котлета из птицы</t>
  </si>
  <si>
    <t>Каша ячневая</t>
  </si>
  <si>
    <t>Кисель</t>
  </si>
  <si>
    <t xml:space="preserve">Каша рисовая молочная </t>
  </si>
  <si>
    <t>Напиток кофейный с молоком</t>
  </si>
  <si>
    <t>Фрукты свежие  груша</t>
  </si>
  <si>
    <t>Венигрет овощной</t>
  </si>
  <si>
    <t>Борщ с капустой и картофелем</t>
  </si>
  <si>
    <t>Рыба припущенная</t>
  </si>
  <si>
    <t>Каша рисовая</t>
  </si>
  <si>
    <t>Напиток из шиповника</t>
  </si>
  <si>
    <t xml:space="preserve">Каша пшенная </t>
  </si>
  <si>
    <t>Бутерброд с повидлом</t>
  </si>
  <si>
    <t xml:space="preserve">Хлеб пшеничный </t>
  </si>
  <si>
    <t>Суп крестьянский с крупой</t>
  </si>
  <si>
    <t>Птица запеченая</t>
  </si>
  <si>
    <t>Каша гречневая</t>
  </si>
  <si>
    <t xml:space="preserve">Компот из смеси сухофруктов </t>
  </si>
  <si>
    <t>Каша овсяная</t>
  </si>
  <si>
    <t>Чай с сахаром</t>
  </si>
  <si>
    <t>Суп картофельный с макаронными изделиями</t>
  </si>
  <si>
    <t>Птица тушенная в соусе</t>
  </si>
  <si>
    <t>Пюре гороховое</t>
  </si>
  <si>
    <t>Бутерброд с сыром</t>
  </si>
  <si>
    <t>Печень тушенная в соусе</t>
  </si>
  <si>
    <t>Каша пшеничная</t>
  </si>
  <si>
    <t>Компот из смеси фруктов</t>
  </si>
  <si>
    <t>Каша рисовая молочная</t>
  </si>
  <si>
    <t>Салат из свежей капусты</t>
  </si>
  <si>
    <t>Рассольник ленинградский</t>
  </si>
  <si>
    <t>Картофельное пюре</t>
  </si>
  <si>
    <t>Суп молочный с макаронами</t>
  </si>
  <si>
    <t>Салат из свеклы</t>
  </si>
  <si>
    <t>Щи из свежей капусты с картофелем</t>
  </si>
  <si>
    <t>Плов из птицы</t>
  </si>
  <si>
    <t>Каша манная молочная</t>
  </si>
  <si>
    <t>Бутерброд с маслом и сыром</t>
  </si>
  <si>
    <t>Запеканка творожная</t>
  </si>
  <si>
    <t>хлеб пшеничный</t>
  </si>
  <si>
    <t>Суп с рыбными консервами</t>
  </si>
  <si>
    <t>Среднее значение за период:</t>
  </si>
  <si>
    <t>Хлеб ржано-пшеничный</t>
  </si>
  <si>
    <t>Фрукты свежие (банан)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</si>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</sst>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  <font>
      <b/>
      <sz val="14"/>
      <color rgb="FF333333"/>
      <name val="Arial"/>
      <charset val="1"/>
    </font>
    <font>
      <sz val="10"/>
      <color rgb="FF333333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333333"/>
      <name val="Arial"/>
      <charset val="1"/>
    </font>
    <font>
      <i/>
      <sz val="11"/>
      <color rgb="FF000000"/>
      <name val="Calibri"/>
      <charset val="1"/>
    </font>
    <font>
      <b/>
      <sz val="10"/>
      <color rgb="FF333333"/>
      <name val="Arial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center" vertical="top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/>
    </xf>
    <xf numFmtId="0" fontId="1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4" xfId="0" applyNumberFormat="1" applyFont="1" applyFill="1" applyBorder="1" applyAlignment="1" applyProtection="1">
      <alignment horizontal="center" vertical="top" wrapText="1"/>
    </xf>
    <xf numFmtId="0" fontId="1" fillId="0" borderId="17" xfId="0" applyNumberFormat="1" applyFont="1" applyFill="1" applyBorder="1" applyAlignment="1" applyProtection="1">
      <alignment horizontal="center"/>
    </xf>
    <xf numFmtId="0" fontId="1" fillId="0" borderId="18" xfId="0" applyNumberFormat="1" applyFont="1" applyFill="1" applyBorder="1" applyAlignment="1" applyProtection="1">
      <alignment horizontal="center"/>
    </xf>
    <xf numFmtId="0" fontId="2" fillId="0" borderId="18" xfId="0" applyNumberFormat="1" applyFont="1" applyFill="1" applyBorder="1" applyAlignment="1" applyProtection="1"/>
    <xf numFmtId="0" fontId="1" fillId="3" borderId="19" xfId="0" applyNumberFormat="1" applyFont="1" applyFill="1" applyBorder="1" applyAlignment="1" applyProtection="1">
      <alignment horizontal="center"/>
    </xf>
    <xf numFmtId="0" fontId="1" fillId="3" borderId="20" xfId="0" applyNumberFormat="1" applyFont="1" applyFill="1" applyBorder="1" applyAlignment="1" applyProtection="1">
      <alignment horizontal="center"/>
    </xf>
    <xf numFmtId="0" fontId="1" fillId="3" borderId="20" xfId="0" applyNumberFormat="1" applyFont="1" applyFill="1" applyBorder="1" applyAlignment="1" applyProtection="1">
      <alignment vertical="top" wrapText="1"/>
    </xf>
    <xf numFmtId="0" fontId="1" fillId="3" borderId="20" xfId="0" applyNumberFormat="1" applyFont="1" applyFill="1" applyBorder="1" applyAlignment="1" applyProtection="1">
      <alignment horizontal="center" vertical="top" wrapText="1"/>
    </xf>
    <xf numFmtId="0" fontId="1" fillId="0" borderId="13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>
      <alignment horizontal="center"/>
    </xf>
    <xf numFmtId="0" fontId="1" fillId="3" borderId="1" xfId="0" applyNumberFormat="1" applyFont="1" applyFill="1" applyBorder="1" applyAlignment="1" applyProtection="1">
      <alignment horizontal="center"/>
    </xf>
    <xf numFmtId="0" fontId="11" fillId="2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0" fillId="2" borderId="1" xfId="0" applyNumberFormat="1" applyFont="1" applyFill="1" applyBorder="1" applyAlignment="1" applyProtection="1">
      <protection locked="0"/>
    </xf>
    <xf numFmtId="0" fontId="9" fillId="3" borderId="21" xfId="0" applyNumberFormat="1" applyFont="1" applyFill="1" applyBorder="1" applyAlignment="1" applyProtection="1">
      <alignment horizontal="center" vertical="center" wrapText="1"/>
    </xf>
    <xf numFmtId="0" fontId="10" fillId="3" borderId="22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9" fillId="0" borderId="4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9" activePane="bottomRight" state="frozen"/>
      <selection pane="topRight"/>
      <selection pane="bottomLeft"/>
      <selection pane="bottomRight" activeCell="E85" sqref="E85"/>
    </sheetView>
  </sheetViews>
  <sheetFormatPr defaultColWidth="9.140625" defaultRowHeight="12.75" customHeight="1" x14ac:dyDescent="0.2"/>
  <cols>
    <col min="1" max="1" width="4.7109375" style="2" customWidth="1"/>
    <col min="2" max="2" width="5.28515625" style="2" customWidth="1"/>
    <col min="3" max="3" width="9.140625" style="3" bestFit="1" customWidth="1"/>
    <col min="4" max="4" width="11.5703125" style="3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1"/>
  </cols>
  <sheetData>
    <row r="1" spans="1:12" ht="15" x14ac:dyDescent="0.25">
      <c r="A1" s="3" t="s">
        <v>0</v>
      </c>
      <c r="B1" s="1"/>
      <c r="C1" s="55" t="s">
        <v>1</v>
      </c>
      <c r="D1" s="56"/>
      <c r="E1" s="56"/>
      <c r="F1" s="4" t="s">
        <v>2</v>
      </c>
      <c r="G1" s="2" t="s">
        <v>3</v>
      </c>
      <c r="H1" s="57" t="s">
        <v>4</v>
      </c>
      <c r="I1" s="57"/>
      <c r="J1" s="57"/>
      <c r="K1" s="57"/>
    </row>
    <row r="2" spans="1:12" ht="18" x14ac:dyDescent="0.2">
      <c r="A2" s="5" t="s">
        <v>5</v>
      </c>
      <c r="B2" s="1"/>
      <c r="C2" s="2"/>
      <c r="D2" s="1"/>
      <c r="E2" s="1"/>
      <c r="F2" s="1"/>
      <c r="G2" s="2" t="s">
        <v>6</v>
      </c>
      <c r="H2" s="57" t="s">
        <v>7</v>
      </c>
      <c r="I2" s="57"/>
      <c r="J2" s="57"/>
      <c r="K2" s="57"/>
    </row>
    <row r="3" spans="1:12" ht="17.25" customHeight="1" x14ac:dyDescent="0.2">
      <c r="A3" s="6" t="s">
        <v>8</v>
      </c>
      <c r="B3" s="1"/>
      <c r="C3" s="2"/>
      <c r="D3" s="6"/>
      <c r="E3" s="7" t="s">
        <v>9</v>
      </c>
      <c r="F3" s="1"/>
      <c r="G3" s="2" t="s">
        <v>10</v>
      </c>
      <c r="H3" s="8">
        <v>30</v>
      </c>
      <c r="I3" s="8">
        <v>8</v>
      </c>
      <c r="J3" s="9">
        <v>2024</v>
      </c>
      <c r="K3" s="3"/>
    </row>
    <row r="4" spans="1:12" x14ac:dyDescent="0.2">
      <c r="A4" s="1"/>
      <c r="B4" s="1"/>
      <c r="C4" s="2"/>
      <c r="D4" s="6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2" ht="33.75" x14ac:dyDescent="0.2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7.52</v>
      </c>
      <c r="H6" s="20">
        <v>4.5199999999999996</v>
      </c>
      <c r="I6" s="20">
        <v>36.19</v>
      </c>
      <c r="J6" s="20">
        <v>216.54</v>
      </c>
      <c r="K6" s="21">
        <v>175</v>
      </c>
      <c r="L6" s="20">
        <v>13.06</v>
      </c>
    </row>
    <row r="7" spans="1:12" ht="15" x14ac:dyDescent="0.25">
      <c r="A7" s="22"/>
      <c r="B7" s="23"/>
      <c r="C7" s="24"/>
      <c r="D7" s="52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29</v>
      </c>
      <c r="E8" s="26" t="s">
        <v>30</v>
      </c>
      <c r="F8" s="27">
        <v>200</v>
      </c>
      <c r="G8" s="27">
        <v>7.26</v>
      </c>
      <c r="H8" s="27">
        <v>5.9</v>
      </c>
      <c r="I8" s="27">
        <v>30.17</v>
      </c>
      <c r="J8" s="27">
        <v>205.14</v>
      </c>
      <c r="K8" s="28">
        <v>959</v>
      </c>
      <c r="L8" s="27">
        <v>2.2999999999999998</v>
      </c>
    </row>
    <row r="9" spans="1:12" ht="15" x14ac:dyDescent="0.25">
      <c r="A9" s="22"/>
      <c r="B9" s="23"/>
      <c r="C9" s="24"/>
      <c r="D9" s="29" t="s">
        <v>31</v>
      </c>
      <c r="E9" s="26" t="s">
        <v>32</v>
      </c>
      <c r="F9" s="27">
        <v>40</v>
      </c>
      <c r="G9" s="27">
        <v>3.16</v>
      </c>
      <c r="H9" s="27">
        <v>0.4</v>
      </c>
      <c r="I9" s="27">
        <v>19.2</v>
      </c>
      <c r="J9" s="27">
        <v>94</v>
      </c>
      <c r="K9" s="28"/>
      <c r="L9" s="27">
        <v>2.5</v>
      </c>
    </row>
    <row r="10" spans="1:12" ht="15" x14ac:dyDescent="0.25">
      <c r="A10" s="22"/>
      <c r="B10" s="23"/>
      <c r="C10" s="24"/>
      <c r="D10" s="29" t="s">
        <v>33</v>
      </c>
      <c r="E10" s="26" t="s">
        <v>50</v>
      </c>
      <c r="F10" s="27">
        <v>100</v>
      </c>
      <c r="G10" s="27">
        <v>1.2</v>
      </c>
      <c r="H10" s="27">
        <v>0.3</v>
      </c>
      <c r="I10" s="27">
        <v>11.25</v>
      </c>
      <c r="J10" s="27">
        <v>67</v>
      </c>
      <c r="K10" s="28"/>
      <c r="L10" s="27">
        <v>9.69</v>
      </c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34</v>
      </c>
      <c r="E13" s="34"/>
      <c r="F13" s="35">
        <f>SUM(F6:F12)</f>
        <v>540</v>
      </c>
      <c r="G13" s="35">
        <f>SUM(G6:G12)</f>
        <v>19.139999999999997</v>
      </c>
      <c r="H13" s="35">
        <f>SUM(H6:H12)</f>
        <v>11.120000000000001</v>
      </c>
      <c r="I13" s="35">
        <f>SUM(I6:I12)</f>
        <v>96.81</v>
      </c>
      <c r="J13" s="35">
        <f>SUM(J6:J12)</f>
        <v>582.67999999999995</v>
      </c>
      <c r="K13" s="36"/>
      <c r="L13" s="35">
        <f>SUM(L6:L12)</f>
        <v>27.549999999999997</v>
      </c>
    </row>
    <row r="14" spans="1:12" ht="15" x14ac:dyDescent="0.25">
      <c r="A14" s="37">
        <f>A6</f>
        <v>1</v>
      </c>
      <c r="B14" s="38">
        <f>B6</f>
        <v>1</v>
      </c>
      <c r="C14" s="39" t="s">
        <v>35</v>
      </c>
      <c r="D14" s="29" t="s">
        <v>36</v>
      </c>
      <c r="E14" s="26" t="s">
        <v>37</v>
      </c>
      <c r="F14" s="27">
        <v>100</v>
      </c>
      <c r="G14" s="27">
        <v>1.08</v>
      </c>
      <c r="H14" s="27">
        <v>0.18</v>
      </c>
      <c r="I14" s="27">
        <v>8.6300000000000008</v>
      </c>
      <c r="J14" s="27">
        <v>45.99</v>
      </c>
      <c r="K14" s="28">
        <v>59</v>
      </c>
      <c r="L14" s="27">
        <v>5</v>
      </c>
    </row>
    <row r="15" spans="1:12" ht="15" x14ac:dyDescent="0.25">
      <c r="A15" s="22"/>
      <c r="B15" s="23"/>
      <c r="C15" s="24"/>
      <c r="D15" s="29" t="s">
        <v>38</v>
      </c>
      <c r="E15" s="26" t="s">
        <v>39</v>
      </c>
      <c r="F15" s="27">
        <v>250</v>
      </c>
      <c r="G15" s="27">
        <v>25.08</v>
      </c>
      <c r="H15" s="27">
        <v>23.26</v>
      </c>
      <c r="I15" s="27">
        <v>17.91</v>
      </c>
      <c r="J15" s="27">
        <v>380.11</v>
      </c>
      <c r="K15" s="28">
        <v>88</v>
      </c>
      <c r="L15" s="27">
        <v>16.75</v>
      </c>
    </row>
    <row r="16" spans="1:12" ht="15" x14ac:dyDescent="0.25">
      <c r="A16" s="22"/>
      <c r="B16" s="23"/>
      <c r="C16" s="24"/>
      <c r="D16" s="29" t="s">
        <v>40</v>
      </c>
      <c r="E16" s="26" t="s">
        <v>42</v>
      </c>
      <c r="F16" s="27">
        <v>200</v>
      </c>
      <c r="G16" s="27">
        <v>23.41</v>
      </c>
      <c r="H16" s="27">
        <v>22.3</v>
      </c>
      <c r="I16" s="27">
        <v>20.64</v>
      </c>
      <c r="J16" s="27">
        <v>378.76</v>
      </c>
      <c r="K16" s="28">
        <v>668</v>
      </c>
      <c r="L16" s="27">
        <v>22</v>
      </c>
    </row>
    <row r="17" spans="1:12" ht="15" x14ac:dyDescent="0.25">
      <c r="A17" s="22"/>
      <c r="B17" s="23"/>
      <c r="C17" s="24"/>
      <c r="D17" s="29" t="s">
        <v>41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22"/>
      <c r="B18" s="23"/>
      <c r="C18" s="24"/>
      <c r="D18" s="29" t="s">
        <v>43</v>
      </c>
      <c r="E18" s="26" t="s">
        <v>44</v>
      </c>
      <c r="F18" s="27">
        <v>200</v>
      </c>
      <c r="G18" s="27">
        <v>0.56000000000000005</v>
      </c>
      <c r="H18" s="27">
        <v>0</v>
      </c>
      <c r="I18" s="27">
        <v>30.22</v>
      </c>
      <c r="J18" s="27">
        <v>123.06</v>
      </c>
      <c r="K18" s="28">
        <v>868</v>
      </c>
      <c r="L18" s="27">
        <v>7</v>
      </c>
    </row>
    <row r="19" spans="1:12" ht="15" x14ac:dyDescent="0.25">
      <c r="A19" s="22"/>
      <c r="B19" s="23"/>
      <c r="C19" s="24"/>
      <c r="D19" s="29" t="s">
        <v>45</v>
      </c>
      <c r="E19" s="26" t="s">
        <v>32</v>
      </c>
      <c r="F19" s="27">
        <v>20</v>
      </c>
      <c r="G19" s="27">
        <v>1.58</v>
      </c>
      <c r="H19" s="27">
        <v>0.2</v>
      </c>
      <c r="I19" s="27">
        <v>9.66</v>
      </c>
      <c r="J19" s="27">
        <v>47</v>
      </c>
      <c r="K19" s="28"/>
      <c r="L19" s="27">
        <v>1.25</v>
      </c>
    </row>
    <row r="20" spans="1:12" ht="15" x14ac:dyDescent="0.25">
      <c r="A20" s="22"/>
      <c r="B20" s="23"/>
      <c r="C20" s="24"/>
      <c r="D20" s="29" t="s">
        <v>46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34</v>
      </c>
      <c r="E23" s="34"/>
      <c r="F23" s="35">
        <f>SUM(F14:F22)</f>
        <v>770</v>
      </c>
      <c r="G23" s="35">
        <f>SUM(G14:G22)</f>
        <v>51.709999999999994</v>
      </c>
      <c r="H23" s="35">
        <f>SUM(H14:H22)</f>
        <v>45.940000000000005</v>
      </c>
      <c r="I23" s="35">
        <f>SUM(I14:I22)</f>
        <v>87.06</v>
      </c>
      <c r="J23" s="35">
        <f>SUM(J14:J22)</f>
        <v>974.92000000000007</v>
      </c>
      <c r="K23" s="36"/>
      <c r="L23" s="35">
        <f>SUM(L14:L22)</f>
        <v>52</v>
      </c>
    </row>
    <row r="24" spans="1:12" ht="15" x14ac:dyDescent="0.2">
      <c r="A24" s="40">
        <f>A6</f>
        <v>1</v>
      </c>
      <c r="B24" s="41">
        <f>B6</f>
        <v>1</v>
      </c>
      <c r="C24" s="53" t="s">
        <v>47</v>
      </c>
      <c r="D24" s="54"/>
      <c r="E24" s="42"/>
      <c r="F24" s="43">
        <f>F13+F23</f>
        <v>1310</v>
      </c>
      <c r="G24" s="43">
        <f>G13+G23</f>
        <v>70.849999999999994</v>
      </c>
      <c r="H24" s="43">
        <f>H13+H23</f>
        <v>57.06</v>
      </c>
      <c r="I24" s="43">
        <f>I13+I23</f>
        <v>183.87</v>
      </c>
      <c r="J24" s="43">
        <f>J13+J23</f>
        <v>1557.6</v>
      </c>
      <c r="K24" s="43"/>
      <c r="L24" s="43">
        <f>L13+L23</f>
        <v>79.55</v>
      </c>
    </row>
    <row r="25" spans="1:12" ht="15" x14ac:dyDescent="0.25">
      <c r="A25" s="44">
        <v>1</v>
      </c>
      <c r="B25" s="23">
        <v>2</v>
      </c>
      <c r="C25" s="17" t="s">
        <v>26</v>
      </c>
      <c r="D25" s="18" t="s">
        <v>27</v>
      </c>
      <c r="E25" s="19" t="s">
        <v>48</v>
      </c>
      <c r="F25" s="20">
        <v>200</v>
      </c>
      <c r="G25" s="20">
        <v>11.42</v>
      </c>
      <c r="H25" s="20">
        <v>10.32</v>
      </c>
      <c r="I25" s="20">
        <v>43.25</v>
      </c>
      <c r="J25" s="20">
        <v>312.88</v>
      </c>
      <c r="K25" s="21">
        <v>204</v>
      </c>
      <c r="L25" s="20">
        <v>15.28</v>
      </c>
    </row>
    <row r="26" spans="1:12" ht="15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44"/>
      <c r="B27" s="23"/>
      <c r="C27" s="24"/>
      <c r="D27" s="29" t="s">
        <v>29</v>
      </c>
      <c r="E27" s="26" t="s">
        <v>49</v>
      </c>
      <c r="F27" s="27">
        <v>200</v>
      </c>
      <c r="G27" s="27">
        <v>0.26</v>
      </c>
      <c r="H27" s="27">
        <v>0.06</v>
      </c>
      <c r="I27" s="27">
        <v>15.25</v>
      </c>
      <c r="J27" s="27">
        <v>63.75</v>
      </c>
      <c r="K27" s="28">
        <v>377</v>
      </c>
      <c r="L27" s="27">
        <v>4</v>
      </c>
    </row>
    <row r="28" spans="1:12" ht="15" x14ac:dyDescent="0.25">
      <c r="A28" s="44"/>
      <c r="B28" s="23"/>
      <c r="C28" s="24"/>
      <c r="D28" s="29" t="s">
        <v>31</v>
      </c>
      <c r="E28" s="26" t="s">
        <v>32</v>
      </c>
      <c r="F28" s="27">
        <v>40</v>
      </c>
      <c r="G28" s="27">
        <v>3.16</v>
      </c>
      <c r="H28" s="27">
        <v>0.4</v>
      </c>
      <c r="I28" s="27">
        <v>19.2</v>
      </c>
      <c r="J28" s="27">
        <v>94</v>
      </c>
      <c r="K28" s="28"/>
      <c r="L28" s="27">
        <v>1.25</v>
      </c>
    </row>
    <row r="29" spans="1:12" ht="15" x14ac:dyDescent="0.25">
      <c r="A29" s="44"/>
      <c r="B29" s="23"/>
      <c r="C29" s="24"/>
      <c r="D29" s="29" t="s">
        <v>33</v>
      </c>
      <c r="E29" s="26" t="s">
        <v>50</v>
      </c>
      <c r="F29" s="27">
        <v>150</v>
      </c>
      <c r="G29" s="27">
        <v>1.2</v>
      </c>
      <c r="H29" s="27">
        <v>0.3</v>
      </c>
      <c r="I29" s="27">
        <v>11.25</v>
      </c>
      <c r="J29" s="27">
        <v>67</v>
      </c>
      <c r="K29" s="28"/>
      <c r="L29" s="27">
        <v>4.5</v>
      </c>
    </row>
    <row r="30" spans="1:12" ht="15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34</v>
      </c>
      <c r="E32" s="34"/>
      <c r="F32" s="35">
        <f>SUM(F25:F31)</f>
        <v>590</v>
      </c>
      <c r="G32" s="35">
        <f>SUM(G25:G31)</f>
        <v>16.04</v>
      </c>
      <c r="H32" s="35">
        <f>SUM(H25:H31)</f>
        <v>11.080000000000002</v>
      </c>
      <c r="I32" s="35">
        <f>SUM(I25:I31)</f>
        <v>88.95</v>
      </c>
      <c r="J32" s="35">
        <f>SUM(J25:J31)</f>
        <v>537.63</v>
      </c>
      <c r="K32" s="36"/>
      <c r="L32" s="35">
        <f>SUM(L25:L31)</f>
        <v>25.03</v>
      </c>
    </row>
    <row r="33" spans="1:12" ht="15" x14ac:dyDescent="0.25">
      <c r="A33" s="38">
        <f>A25</f>
        <v>1</v>
      </c>
      <c r="B33" s="38">
        <f>B25</f>
        <v>2</v>
      </c>
      <c r="C33" s="39" t="s">
        <v>35</v>
      </c>
      <c r="D33" s="29" t="s">
        <v>36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44"/>
      <c r="B34" s="23"/>
      <c r="C34" s="24"/>
      <c r="D34" s="29" t="s">
        <v>38</v>
      </c>
      <c r="E34" s="26" t="s">
        <v>51</v>
      </c>
      <c r="F34" s="27">
        <v>250</v>
      </c>
      <c r="G34" s="27">
        <v>25.76</v>
      </c>
      <c r="H34" s="27">
        <v>22.18</v>
      </c>
      <c r="I34" s="1">
        <v>19.63</v>
      </c>
      <c r="J34" s="27">
        <v>379.77</v>
      </c>
      <c r="K34" s="28">
        <v>102</v>
      </c>
      <c r="L34" s="27">
        <v>18</v>
      </c>
    </row>
    <row r="35" spans="1:12" ht="15" x14ac:dyDescent="0.25">
      <c r="A35" s="44"/>
      <c r="B35" s="23"/>
      <c r="C35" s="24"/>
      <c r="D35" s="29" t="s">
        <v>40</v>
      </c>
      <c r="E35" s="26" t="s">
        <v>52</v>
      </c>
      <c r="F35" s="27">
        <v>100</v>
      </c>
      <c r="G35" s="27">
        <v>13.04</v>
      </c>
      <c r="H35" s="27">
        <v>12.57</v>
      </c>
      <c r="I35" s="27">
        <v>13.19</v>
      </c>
      <c r="J35" s="27">
        <v>220</v>
      </c>
      <c r="K35" s="28">
        <v>668</v>
      </c>
      <c r="L35" s="27">
        <v>20</v>
      </c>
    </row>
    <row r="36" spans="1:12" ht="15" x14ac:dyDescent="0.25">
      <c r="A36" s="44"/>
      <c r="B36" s="23"/>
      <c r="C36" s="24"/>
      <c r="D36" s="29" t="s">
        <v>41</v>
      </c>
      <c r="E36" s="26" t="s">
        <v>53</v>
      </c>
      <c r="F36" s="27">
        <v>150</v>
      </c>
      <c r="G36" s="27">
        <v>4.8600000000000003</v>
      </c>
      <c r="H36" s="27">
        <v>4.47</v>
      </c>
      <c r="I36" s="27">
        <v>31.79</v>
      </c>
      <c r="J36" s="27">
        <v>186.84</v>
      </c>
      <c r="K36" s="28">
        <v>679</v>
      </c>
      <c r="L36" s="27">
        <v>12.92</v>
      </c>
    </row>
    <row r="37" spans="1:12" ht="15" x14ac:dyDescent="0.25">
      <c r="A37" s="44"/>
      <c r="B37" s="23"/>
      <c r="C37" s="24"/>
      <c r="D37" s="29" t="s">
        <v>43</v>
      </c>
      <c r="E37" s="26" t="s">
        <v>54</v>
      </c>
      <c r="F37" s="27">
        <v>200</v>
      </c>
      <c r="G37" s="27">
        <v>0.1</v>
      </c>
      <c r="H37" s="27">
        <v>0</v>
      </c>
      <c r="I37" s="27">
        <v>30.79</v>
      </c>
      <c r="J37" s="27">
        <v>121.02</v>
      </c>
      <c r="K37" s="28">
        <v>411</v>
      </c>
      <c r="L37" s="27">
        <v>2.4</v>
      </c>
    </row>
    <row r="38" spans="1:12" ht="15" x14ac:dyDescent="0.25">
      <c r="A38" s="44"/>
      <c r="B38" s="23"/>
      <c r="C38" s="24"/>
      <c r="D38" s="29" t="s">
        <v>45</v>
      </c>
      <c r="E38" s="26" t="s">
        <v>32</v>
      </c>
      <c r="F38" s="27">
        <v>40</v>
      </c>
      <c r="G38" s="27">
        <v>1.58</v>
      </c>
      <c r="H38" s="27">
        <v>0.2</v>
      </c>
      <c r="I38" s="27">
        <v>9.66</v>
      </c>
      <c r="J38" s="27">
        <v>94</v>
      </c>
      <c r="K38" s="28"/>
      <c r="L38" s="27">
        <v>1.2</v>
      </c>
    </row>
    <row r="39" spans="1:12" ht="15" x14ac:dyDescent="0.25">
      <c r="A39" s="44"/>
      <c r="B39" s="23"/>
      <c r="C39" s="24"/>
      <c r="D39" s="29" t="s">
        <v>46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34</v>
      </c>
      <c r="E42" s="34"/>
      <c r="F42" s="35">
        <f>SUM(F33:F41)</f>
        <v>740</v>
      </c>
      <c r="G42" s="35">
        <f>SUM(G33:G41)</f>
        <v>45.339999999999996</v>
      </c>
      <c r="H42" s="35">
        <f>SUM(H33:H41)</f>
        <v>39.42</v>
      </c>
      <c r="I42" s="35">
        <f>SUM(I33:I41)</f>
        <v>105.06</v>
      </c>
      <c r="J42" s="35">
        <f>SUM(J33:J41)</f>
        <v>1001.63</v>
      </c>
      <c r="K42" s="36"/>
      <c r="L42" s="35">
        <f>SUM(L33:L41)</f>
        <v>54.52</v>
      </c>
    </row>
    <row r="43" spans="1:12" ht="15.75" customHeight="1" x14ac:dyDescent="0.2">
      <c r="A43" s="46">
        <f>A25</f>
        <v>1</v>
      </c>
      <c r="B43" s="46">
        <f>B25</f>
        <v>2</v>
      </c>
      <c r="C43" s="53" t="s">
        <v>47</v>
      </c>
      <c r="D43" s="54"/>
      <c r="E43" s="42"/>
      <c r="F43" s="43">
        <f>F32+F42</f>
        <v>1330</v>
      </c>
      <c r="G43" s="43">
        <f>G32+G42</f>
        <v>61.379999999999995</v>
      </c>
      <c r="H43" s="43">
        <f>H32+H42</f>
        <v>50.5</v>
      </c>
      <c r="I43" s="43">
        <f>I32+I42</f>
        <v>194.01</v>
      </c>
      <c r="J43" s="43">
        <f>J32+J42</f>
        <v>1539.26</v>
      </c>
      <c r="K43" s="43"/>
      <c r="L43" s="43">
        <f>L32+L42</f>
        <v>79.550000000000011</v>
      </c>
    </row>
    <row r="44" spans="1:12" ht="15" x14ac:dyDescent="0.25">
      <c r="A44" s="15">
        <v>1</v>
      </c>
      <c r="B44" s="16">
        <v>3</v>
      </c>
      <c r="C44" s="17" t="s">
        <v>26</v>
      </c>
      <c r="D44" s="18" t="s">
        <v>27</v>
      </c>
      <c r="E44" s="19" t="s">
        <v>55</v>
      </c>
      <c r="F44" s="20">
        <v>200</v>
      </c>
      <c r="G44" s="20">
        <v>5.98</v>
      </c>
      <c r="H44" s="20">
        <v>3.64</v>
      </c>
      <c r="I44" s="20">
        <v>43.25</v>
      </c>
      <c r="J44" s="20">
        <v>230.46</v>
      </c>
      <c r="K44" s="21">
        <v>174</v>
      </c>
      <c r="L44" s="20">
        <v>14</v>
      </c>
    </row>
    <row r="45" spans="1:12" ht="15" x14ac:dyDescent="0.25">
      <c r="A45" s="22"/>
      <c r="B45" s="23"/>
      <c r="C45" s="24"/>
      <c r="D45" s="47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22"/>
      <c r="B46" s="23"/>
      <c r="C46" s="24"/>
      <c r="D46" s="29" t="s">
        <v>29</v>
      </c>
      <c r="E46" s="26" t="s">
        <v>56</v>
      </c>
      <c r="F46" s="27">
        <v>200</v>
      </c>
      <c r="G46" s="27">
        <v>2.2799999999999998</v>
      </c>
      <c r="H46" s="27">
        <v>2.11</v>
      </c>
      <c r="I46" s="27">
        <v>23.26</v>
      </c>
      <c r="J46" s="27">
        <v>121.68</v>
      </c>
      <c r="K46" s="28">
        <v>951</v>
      </c>
      <c r="L46" s="27">
        <v>2.2999999999999998</v>
      </c>
    </row>
    <row r="47" spans="1:12" ht="15" x14ac:dyDescent="0.25">
      <c r="A47" s="22"/>
      <c r="B47" s="23"/>
      <c r="C47" s="24"/>
      <c r="D47" s="29" t="s">
        <v>31</v>
      </c>
      <c r="E47" s="26" t="s">
        <v>32</v>
      </c>
      <c r="F47" s="27">
        <v>40</v>
      </c>
      <c r="G47" s="27">
        <v>3.16</v>
      </c>
      <c r="H47" s="27">
        <v>0.4</v>
      </c>
      <c r="I47" s="27">
        <v>19.2</v>
      </c>
      <c r="J47" s="27">
        <v>94</v>
      </c>
      <c r="K47" s="28"/>
      <c r="L47" s="27">
        <v>1.5</v>
      </c>
    </row>
    <row r="48" spans="1:12" ht="15" x14ac:dyDescent="0.25">
      <c r="A48" s="22"/>
      <c r="B48" s="23"/>
      <c r="C48" s="24"/>
      <c r="D48" s="29" t="s">
        <v>33</v>
      </c>
      <c r="E48" s="26" t="s">
        <v>57</v>
      </c>
      <c r="F48" s="27">
        <v>150</v>
      </c>
      <c r="G48" s="27">
        <v>0.9</v>
      </c>
      <c r="H48" s="27">
        <v>0.5</v>
      </c>
      <c r="I48" s="27">
        <v>16.2</v>
      </c>
      <c r="J48" s="27">
        <v>86</v>
      </c>
      <c r="K48" s="28"/>
      <c r="L48" s="27">
        <v>11.75</v>
      </c>
    </row>
    <row r="49" spans="1:12" ht="15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34</v>
      </c>
      <c r="E51" s="34"/>
      <c r="F51" s="35">
        <f>SUM(F44:F50)</f>
        <v>590</v>
      </c>
      <c r="G51" s="35">
        <f>SUM(G44:G50)</f>
        <v>12.32</v>
      </c>
      <c r="H51" s="35">
        <f>SUM(H44:H50)</f>
        <v>6.65</v>
      </c>
      <c r="I51" s="35">
        <f>SUM(I44:I50)</f>
        <v>101.91000000000001</v>
      </c>
      <c r="J51" s="35">
        <f>SUM(J44:J50)</f>
        <v>532.14</v>
      </c>
      <c r="K51" s="36"/>
      <c r="L51" s="35">
        <f>SUM(L44:L50)</f>
        <v>29.55</v>
      </c>
    </row>
    <row r="52" spans="1:12" ht="15" x14ac:dyDescent="0.25">
      <c r="A52" s="37">
        <f>A44</f>
        <v>1</v>
      </c>
      <c r="B52" s="38">
        <f>B44</f>
        <v>3</v>
      </c>
      <c r="C52" s="39" t="s">
        <v>35</v>
      </c>
      <c r="D52" s="29" t="s">
        <v>36</v>
      </c>
      <c r="E52" s="26" t="s">
        <v>58</v>
      </c>
      <c r="F52" s="27">
        <v>100</v>
      </c>
      <c r="G52" s="27">
        <v>2</v>
      </c>
      <c r="H52" s="27">
        <v>1.37</v>
      </c>
      <c r="I52" s="27">
        <v>6.19</v>
      </c>
      <c r="J52" s="27">
        <v>95.59</v>
      </c>
      <c r="K52" s="28"/>
      <c r="L52" s="27">
        <v>8.4499999999999993</v>
      </c>
    </row>
    <row r="53" spans="1:12" ht="15" x14ac:dyDescent="0.25">
      <c r="A53" s="22"/>
      <c r="B53" s="23"/>
      <c r="C53" s="24"/>
      <c r="D53" s="29" t="s">
        <v>38</v>
      </c>
      <c r="E53" s="26" t="s">
        <v>59</v>
      </c>
      <c r="F53" s="27">
        <v>250</v>
      </c>
      <c r="G53" s="27">
        <v>24.72</v>
      </c>
      <c r="H53" s="27">
        <v>24.17</v>
      </c>
      <c r="I53" s="27">
        <v>13.56</v>
      </c>
      <c r="J53" s="27">
        <v>369.6</v>
      </c>
      <c r="K53" s="28">
        <v>82</v>
      </c>
      <c r="L53" s="27">
        <v>14.52</v>
      </c>
    </row>
    <row r="54" spans="1:12" ht="15" x14ac:dyDescent="0.25">
      <c r="A54" s="22"/>
      <c r="B54" s="23"/>
      <c r="C54" s="24"/>
      <c r="D54" s="29" t="s">
        <v>40</v>
      </c>
      <c r="E54" s="26" t="s">
        <v>60</v>
      </c>
      <c r="F54" s="27">
        <v>100</v>
      </c>
      <c r="G54" s="27">
        <v>10.16</v>
      </c>
      <c r="H54" s="27">
        <v>2.08</v>
      </c>
      <c r="I54" s="27">
        <v>1.91</v>
      </c>
      <c r="J54" s="27">
        <v>67.39</v>
      </c>
      <c r="K54" s="28">
        <v>227</v>
      </c>
      <c r="L54" s="27">
        <v>13.78</v>
      </c>
    </row>
    <row r="55" spans="1:12" ht="15" x14ac:dyDescent="0.25">
      <c r="A55" s="22"/>
      <c r="B55" s="23"/>
      <c r="C55" s="24"/>
      <c r="D55" s="29" t="s">
        <v>41</v>
      </c>
      <c r="E55" s="26" t="s">
        <v>61</v>
      </c>
      <c r="F55" s="27">
        <v>150</v>
      </c>
      <c r="G55" s="27">
        <v>3.86</v>
      </c>
      <c r="H55" s="27">
        <v>7.79</v>
      </c>
      <c r="I55" s="27">
        <v>40.090000000000003</v>
      </c>
      <c r="J55" s="27">
        <v>245.92</v>
      </c>
      <c r="K55" s="28">
        <v>171</v>
      </c>
      <c r="L55" s="27">
        <v>7</v>
      </c>
    </row>
    <row r="56" spans="1:12" ht="15" x14ac:dyDescent="0.25">
      <c r="A56" s="22"/>
      <c r="B56" s="23"/>
      <c r="C56" s="24"/>
      <c r="D56" s="29" t="s">
        <v>43</v>
      </c>
      <c r="E56" s="26" t="s">
        <v>62</v>
      </c>
      <c r="F56" s="27">
        <v>200</v>
      </c>
      <c r="G56" s="27">
        <v>0.68</v>
      </c>
      <c r="H56" s="27">
        <v>0.28000000000000003</v>
      </c>
      <c r="I56" s="27">
        <v>24.63</v>
      </c>
      <c r="J56" s="27">
        <v>150</v>
      </c>
      <c r="K56" s="28">
        <v>256</v>
      </c>
      <c r="L56" s="27">
        <v>5</v>
      </c>
    </row>
    <row r="57" spans="1:12" ht="15" x14ac:dyDescent="0.25">
      <c r="A57" s="22"/>
      <c r="B57" s="23"/>
      <c r="C57" s="24"/>
      <c r="D57" s="29" t="s">
        <v>45</v>
      </c>
      <c r="E57" s="26" t="s">
        <v>32</v>
      </c>
      <c r="F57" s="27">
        <v>40</v>
      </c>
      <c r="G57" s="27">
        <v>1.58</v>
      </c>
      <c r="H57" s="27">
        <v>0.2</v>
      </c>
      <c r="I57" s="27">
        <v>9.66</v>
      </c>
      <c r="J57" s="27">
        <v>94</v>
      </c>
      <c r="K57" s="28"/>
      <c r="L57" s="27">
        <v>1.25</v>
      </c>
    </row>
    <row r="58" spans="1:12" ht="15" x14ac:dyDescent="0.25">
      <c r="A58" s="22"/>
      <c r="B58" s="23"/>
      <c r="C58" s="24"/>
      <c r="D58" s="29" t="s">
        <v>46</v>
      </c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34</v>
      </c>
      <c r="E61" s="34"/>
      <c r="F61" s="35">
        <f>SUM(F52:F60)</f>
        <v>840</v>
      </c>
      <c r="G61" s="35">
        <f>SUM(G52:G60)</f>
        <v>42.999999999999993</v>
      </c>
      <c r="H61" s="35">
        <f>SUM(H52:H60)</f>
        <v>35.890000000000008</v>
      </c>
      <c r="I61" s="35">
        <f>SUM(I52:I60)</f>
        <v>96.039999999999992</v>
      </c>
      <c r="J61" s="35">
        <f>SUM(J52:J60)</f>
        <v>1022.5</v>
      </c>
      <c r="K61" s="36"/>
      <c r="L61" s="35">
        <f>SUM(L52:L60)</f>
        <v>50</v>
      </c>
    </row>
    <row r="62" spans="1:12" ht="15.75" customHeight="1" x14ac:dyDescent="0.2">
      <c r="A62" s="40">
        <f>A44</f>
        <v>1</v>
      </c>
      <c r="B62" s="41">
        <f>B44</f>
        <v>3</v>
      </c>
      <c r="C62" s="53" t="s">
        <v>47</v>
      </c>
      <c r="D62" s="54"/>
      <c r="E62" s="42"/>
      <c r="F62" s="43">
        <f>F51+F61</f>
        <v>1430</v>
      </c>
      <c r="G62" s="43">
        <f>G51+G61</f>
        <v>55.319999999999993</v>
      </c>
      <c r="H62" s="43">
        <f>H51+H61</f>
        <v>42.540000000000006</v>
      </c>
      <c r="I62" s="43">
        <f>I51+I61</f>
        <v>197.95</v>
      </c>
      <c r="J62" s="43">
        <f>J51+J61</f>
        <v>1554.6399999999999</v>
      </c>
      <c r="K62" s="43"/>
      <c r="L62" s="43">
        <f>L51+L61</f>
        <v>79.55</v>
      </c>
    </row>
    <row r="63" spans="1:12" ht="15" x14ac:dyDescent="0.25">
      <c r="A63" s="15">
        <v>1</v>
      </c>
      <c r="B63" s="16">
        <v>4</v>
      </c>
      <c r="C63" s="17" t="s">
        <v>26</v>
      </c>
      <c r="D63" s="18" t="s">
        <v>27</v>
      </c>
      <c r="E63" s="19" t="s">
        <v>63</v>
      </c>
      <c r="F63" s="20">
        <v>200</v>
      </c>
      <c r="G63" s="20">
        <v>10.38</v>
      </c>
      <c r="H63" s="20">
        <v>10.54</v>
      </c>
      <c r="I63" s="20">
        <v>45.79</v>
      </c>
      <c r="J63" s="20">
        <v>321.47000000000003</v>
      </c>
      <c r="K63" s="21">
        <v>168</v>
      </c>
      <c r="L63" s="20">
        <v>14.63</v>
      </c>
    </row>
    <row r="64" spans="1:12" ht="15" x14ac:dyDescent="0.25">
      <c r="A64" s="22"/>
      <c r="B64" s="23"/>
      <c r="C64" s="24"/>
      <c r="D64" s="29" t="s">
        <v>29</v>
      </c>
      <c r="E64" s="26" t="s">
        <v>30</v>
      </c>
      <c r="F64" s="27">
        <v>200</v>
      </c>
      <c r="G64" s="27">
        <v>7.26</v>
      </c>
      <c r="H64" s="27">
        <v>5.9</v>
      </c>
      <c r="I64" s="27">
        <v>30.17</v>
      </c>
      <c r="J64" s="27">
        <v>205.14</v>
      </c>
      <c r="K64" s="28">
        <v>959</v>
      </c>
      <c r="L64" s="27">
        <v>2.2999999999999998</v>
      </c>
    </row>
    <row r="65" spans="1:12" ht="15" x14ac:dyDescent="0.25">
      <c r="A65" s="22"/>
      <c r="B65" s="23"/>
      <c r="C65" s="24"/>
      <c r="D65" s="29" t="s">
        <v>31</v>
      </c>
      <c r="E65" s="26" t="s">
        <v>65</v>
      </c>
      <c r="F65" s="27">
        <v>40</v>
      </c>
      <c r="G65" s="27">
        <v>3.13</v>
      </c>
      <c r="H65" s="27">
        <v>0.4</v>
      </c>
      <c r="I65" s="27">
        <v>19.2</v>
      </c>
      <c r="J65" s="27">
        <v>94</v>
      </c>
      <c r="K65" s="28"/>
      <c r="L65" s="27">
        <v>2.5</v>
      </c>
    </row>
    <row r="66" spans="1:12" ht="15" x14ac:dyDescent="0.25">
      <c r="A66" s="22"/>
      <c r="B66" s="23"/>
      <c r="C66" s="24"/>
      <c r="D66" s="29" t="s">
        <v>33</v>
      </c>
      <c r="E66" s="26" t="s">
        <v>94</v>
      </c>
      <c r="F66" s="27">
        <v>150</v>
      </c>
      <c r="G66" s="27">
        <v>1.1000000000000001</v>
      </c>
      <c r="H66" s="27">
        <v>0.3</v>
      </c>
      <c r="I66" s="27">
        <v>23</v>
      </c>
      <c r="J66" s="27">
        <v>89</v>
      </c>
      <c r="K66" s="28"/>
      <c r="L66" s="27">
        <v>5</v>
      </c>
    </row>
    <row r="67" spans="1:12" ht="15" x14ac:dyDescent="0.25">
      <c r="A67" s="22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30"/>
      <c r="B69" s="31"/>
      <c r="C69" s="32"/>
      <c r="D69" s="33" t="s">
        <v>34</v>
      </c>
      <c r="E69" s="34"/>
      <c r="F69" s="35">
        <f>SUM(F63:F68)</f>
        <v>590</v>
      </c>
      <c r="G69" s="35">
        <f>SUM(G63:G68)</f>
        <v>21.87</v>
      </c>
      <c r="H69" s="35">
        <f>SUM(H63:H68)</f>
        <v>17.139999999999997</v>
      </c>
      <c r="I69" s="35">
        <f>SUM(I63:I68)</f>
        <v>118.16000000000001</v>
      </c>
      <c r="J69" s="35">
        <f>SUM(J63:J68)</f>
        <v>709.61</v>
      </c>
      <c r="K69" s="36"/>
      <c r="L69" s="35">
        <f>SUM(L63:L68)</f>
        <v>24.43</v>
      </c>
    </row>
    <row r="70" spans="1:12" ht="15" x14ac:dyDescent="0.25">
      <c r="A70" s="37">
        <f>A63</f>
        <v>1</v>
      </c>
      <c r="B70" s="38">
        <f>B63</f>
        <v>4</v>
      </c>
      <c r="C70" s="39" t="s">
        <v>35</v>
      </c>
      <c r="D70" s="29" t="s">
        <v>36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22"/>
      <c r="B71" s="23"/>
      <c r="C71" s="24"/>
      <c r="D71" s="29" t="s">
        <v>38</v>
      </c>
      <c r="E71" s="26" t="s">
        <v>66</v>
      </c>
      <c r="F71" s="27">
        <v>250</v>
      </c>
      <c r="G71" s="27">
        <v>24.61</v>
      </c>
      <c r="H71" s="27">
        <v>24.33</v>
      </c>
      <c r="I71" s="27">
        <v>10.73</v>
      </c>
      <c r="J71" s="27">
        <v>358.92</v>
      </c>
      <c r="K71" s="28">
        <v>98</v>
      </c>
      <c r="L71" s="27">
        <v>15</v>
      </c>
    </row>
    <row r="72" spans="1:12" ht="15" x14ac:dyDescent="0.25">
      <c r="A72" s="22"/>
      <c r="B72" s="23"/>
      <c r="C72" s="24"/>
      <c r="D72" s="29" t="s">
        <v>40</v>
      </c>
      <c r="E72" s="26" t="s">
        <v>67</v>
      </c>
      <c r="F72" s="27">
        <v>150</v>
      </c>
      <c r="G72" s="27">
        <v>23.47</v>
      </c>
      <c r="H72" s="27">
        <v>29.15</v>
      </c>
      <c r="I72" s="27">
        <v>7.0000000000000007E-2</v>
      </c>
      <c r="J72" s="27">
        <v>356.92</v>
      </c>
      <c r="K72" s="28">
        <v>293</v>
      </c>
      <c r="L72" s="27">
        <v>18.62</v>
      </c>
    </row>
    <row r="73" spans="1:12" ht="15" x14ac:dyDescent="0.25">
      <c r="A73" s="22"/>
      <c r="B73" s="23"/>
      <c r="C73" s="24"/>
      <c r="D73" s="29" t="s">
        <v>41</v>
      </c>
      <c r="E73" s="26" t="s">
        <v>68</v>
      </c>
      <c r="F73" s="27">
        <v>150</v>
      </c>
      <c r="G73" s="27">
        <v>7.68</v>
      </c>
      <c r="H73" s="27">
        <v>5.84</v>
      </c>
      <c r="I73" s="27">
        <v>34.67</v>
      </c>
      <c r="J73" s="27">
        <v>221.68</v>
      </c>
      <c r="K73" s="28">
        <v>679</v>
      </c>
      <c r="L73" s="27">
        <v>12</v>
      </c>
    </row>
    <row r="74" spans="1:12" ht="15" x14ac:dyDescent="0.25">
      <c r="A74" s="22"/>
      <c r="B74" s="23"/>
      <c r="C74" s="24"/>
      <c r="D74" s="29" t="s">
        <v>43</v>
      </c>
      <c r="E74" s="26" t="s">
        <v>69</v>
      </c>
      <c r="F74" s="27">
        <v>200</v>
      </c>
      <c r="G74" s="27">
        <v>0.56000000000000005</v>
      </c>
      <c r="H74" s="27">
        <v>0</v>
      </c>
      <c r="I74" s="27">
        <v>30.22</v>
      </c>
      <c r="J74" s="27">
        <v>123.06</v>
      </c>
      <c r="K74" s="28">
        <v>868</v>
      </c>
      <c r="L74" s="27">
        <v>7</v>
      </c>
    </row>
    <row r="75" spans="1:12" ht="15" x14ac:dyDescent="0.25">
      <c r="A75" s="22"/>
      <c r="B75" s="23"/>
      <c r="C75" s="24"/>
      <c r="D75" s="29" t="s">
        <v>45</v>
      </c>
      <c r="E75" s="26" t="s">
        <v>32</v>
      </c>
      <c r="F75" s="27">
        <v>40</v>
      </c>
      <c r="G75" s="27">
        <v>3.13</v>
      </c>
      <c r="H75" s="27">
        <v>0.4</v>
      </c>
      <c r="I75" s="27">
        <v>19.2</v>
      </c>
      <c r="J75" s="27">
        <v>94</v>
      </c>
      <c r="K75" s="28"/>
      <c r="L75" s="27">
        <v>2.5</v>
      </c>
    </row>
    <row r="76" spans="1:12" ht="15" x14ac:dyDescent="0.25">
      <c r="A76" s="22"/>
      <c r="B76" s="23"/>
      <c r="C76" s="24"/>
      <c r="D76" s="29" t="s">
        <v>46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22"/>
      <c r="B77" s="23"/>
      <c r="C77" s="24"/>
      <c r="D77" s="25"/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30"/>
      <c r="B79" s="31"/>
      <c r="C79" s="32"/>
      <c r="D79" s="33" t="s">
        <v>34</v>
      </c>
      <c r="E79" s="34"/>
      <c r="F79" s="35">
        <f>SUM(F70:F78)</f>
        <v>790</v>
      </c>
      <c r="G79" s="35">
        <f>SUM(G70:G78)</f>
        <v>59.45</v>
      </c>
      <c r="H79" s="35">
        <f>SUM(H70:H78)</f>
        <v>59.719999999999992</v>
      </c>
      <c r="I79" s="35">
        <f>SUM(I70:I78)</f>
        <v>94.89</v>
      </c>
      <c r="J79" s="35">
        <f>SUM(J70:J78)</f>
        <v>1154.58</v>
      </c>
      <c r="K79" s="36"/>
      <c r="L79" s="35">
        <f>SUM(L70:L78)</f>
        <v>55.120000000000005</v>
      </c>
    </row>
    <row r="80" spans="1:12" ht="15.75" customHeight="1" x14ac:dyDescent="0.2">
      <c r="A80" s="40">
        <f>A63</f>
        <v>1</v>
      </c>
      <c r="B80" s="41">
        <f>B63</f>
        <v>4</v>
      </c>
      <c r="C80" s="53" t="s">
        <v>47</v>
      </c>
      <c r="D80" s="54"/>
      <c r="E80" s="42"/>
      <c r="F80" s="43">
        <f>F69+F79</f>
        <v>1380</v>
      </c>
      <c r="G80" s="43">
        <f>G69+G79</f>
        <v>81.320000000000007</v>
      </c>
      <c r="H80" s="43">
        <f>H69+H79</f>
        <v>76.859999999999985</v>
      </c>
      <c r="I80" s="43">
        <f>I69+I79</f>
        <v>213.05</v>
      </c>
      <c r="J80" s="43">
        <f>J69+J79</f>
        <v>1864.19</v>
      </c>
      <c r="K80" s="43"/>
      <c r="L80" s="43">
        <f>L69+L79</f>
        <v>79.550000000000011</v>
      </c>
    </row>
    <row r="81" spans="1:12" ht="15" x14ac:dyDescent="0.25">
      <c r="A81" s="15">
        <v>1</v>
      </c>
      <c r="B81" s="16">
        <v>5</v>
      </c>
      <c r="C81" s="17" t="s">
        <v>26</v>
      </c>
      <c r="D81" s="18" t="s">
        <v>27</v>
      </c>
      <c r="E81" s="19" t="s">
        <v>70</v>
      </c>
      <c r="F81" s="20">
        <v>250</v>
      </c>
      <c r="G81" s="20">
        <v>9.15</v>
      </c>
      <c r="H81" s="20">
        <v>6.25</v>
      </c>
      <c r="I81" s="20">
        <v>40.44</v>
      </c>
      <c r="J81" s="20">
        <v>254.94</v>
      </c>
      <c r="K81" s="21">
        <v>173</v>
      </c>
      <c r="L81" s="20">
        <v>15.41</v>
      </c>
    </row>
    <row r="82" spans="1:12" ht="15" x14ac:dyDescent="0.25">
      <c r="A82" s="22"/>
      <c r="B82" s="23"/>
      <c r="C82" s="24"/>
      <c r="D82" s="52"/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22"/>
      <c r="B83" s="23"/>
      <c r="C83" s="24"/>
      <c r="D83" s="29" t="s">
        <v>29</v>
      </c>
      <c r="E83" s="26" t="s">
        <v>71</v>
      </c>
      <c r="F83" s="27">
        <v>200</v>
      </c>
      <c r="G83" s="27">
        <v>0.2</v>
      </c>
      <c r="H83" s="27">
        <v>0.05</v>
      </c>
      <c r="I83" s="27">
        <v>15.04</v>
      </c>
      <c r="J83" s="27">
        <v>61.37</v>
      </c>
      <c r="K83" s="28">
        <v>943</v>
      </c>
      <c r="L83" s="27">
        <v>3</v>
      </c>
    </row>
    <row r="84" spans="1:12" ht="15" x14ac:dyDescent="0.25">
      <c r="A84" s="22"/>
      <c r="B84" s="23"/>
      <c r="C84" s="24"/>
      <c r="D84" s="29" t="s">
        <v>31</v>
      </c>
      <c r="E84" s="26" t="s">
        <v>32</v>
      </c>
      <c r="F84" s="27">
        <v>50</v>
      </c>
      <c r="G84" s="27">
        <v>3.16</v>
      </c>
      <c r="H84" s="27">
        <v>0.4</v>
      </c>
      <c r="I84" s="27">
        <v>19.2</v>
      </c>
      <c r="J84" s="27">
        <v>104</v>
      </c>
      <c r="K84" s="28"/>
      <c r="L84" s="27">
        <v>5</v>
      </c>
    </row>
    <row r="85" spans="1:12" ht="15" x14ac:dyDescent="0.25">
      <c r="A85" s="22"/>
      <c r="B85" s="23"/>
      <c r="C85" s="24"/>
      <c r="D85" s="29" t="s">
        <v>33</v>
      </c>
      <c r="E85" s="26" t="s">
        <v>50</v>
      </c>
      <c r="F85" s="27">
        <v>100</v>
      </c>
      <c r="G85" s="27">
        <v>1.2</v>
      </c>
      <c r="H85" s="27">
        <v>0.3</v>
      </c>
      <c r="I85" s="27">
        <v>11.25</v>
      </c>
      <c r="J85" s="27">
        <v>102</v>
      </c>
      <c r="K85" s="28"/>
      <c r="L85" s="27">
        <v>4.12</v>
      </c>
    </row>
    <row r="86" spans="1:12" ht="15" x14ac:dyDescent="0.25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22"/>
      <c r="B87" s="23"/>
      <c r="C87" s="24"/>
      <c r="D87" s="25"/>
      <c r="E87" s="48"/>
      <c r="F87" s="27"/>
      <c r="G87" s="27"/>
      <c r="H87" s="27"/>
      <c r="I87" s="27"/>
      <c r="J87" s="27"/>
      <c r="K87" s="28"/>
      <c r="L87" s="27"/>
    </row>
    <row r="88" spans="1:12" ht="15" x14ac:dyDescent="0.25">
      <c r="A88" s="30"/>
      <c r="B88" s="31"/>
      <c r="C88" s="32"/>
      <c r="D88" s="33" t="s">
        <v>34</v>
      </c>
      <c r="E88" s="34"/>
      <c r="F88" s="35">
        <f>SUM(F81:F87)</f>
        <v>600</v>
      </c>
      <c r="G88" s="35">
        <f>SUM(G81:G87)</f>
        <v>13.709999999999999</v>
      </c>
      <c r="H88" s="35">
        <f>SUM(H81:H87)</f>
        <v>7</v>
      </c>
      <c r="I88" s="35">
        <f>SUM(I81:I87)</f>
        <v>85.929999999999993</v>
      </c>
      <c r="J88" s="35">
        <f>SUM(J81:J87)</f>
        <v>522.30999999999995</v>
      </c>
      <c r="K88" s="36"/>
      <c r="L88" s="35">
        <f>SUM(L81:L87)</f>
        <v>27.53</v>
      </c>
    </row>
    <row r="89" spans="1:12" ht="15" x14ac:dyDescent="0.25">
      <c r="A89" s="37">
        <f>A81</f>
        <v>1</v>
      </c>
      <c r="B89" s="38">
        <f>B81</f>
        <v>5</v>
      </c>
      <c r="C89" s="39" t="s">
        <v>35</v>
      </c>
      <c r="D89" s="29" t="s">
        <v>36</v>
      </c>
      <c r="E89" s="26"/>
      <c r="F89" s="27"/>
      <c r="G89" s="27"/>
      <c r="H89" s="27"/>
      <c r="I89" s="27"/>
      <c r="J89" s="27"/>
      <c r="K89" s="28"/>
      <c r="L89" s="27"/>
    </row>
    <row r="90" spans="1:12" ht="15" x14ac:dyDescent="0.25">
      <c r="A90" s="22"/>
      <c r="B90" s="23"/>
      <c r="C90" s="24"/>
      <c r="D90" s="29" t="s">
        <v>38</v>
      </c>
      <c r="E90" s="26" t="s">
        <v>72</v>
      </c>
      <c r="F90" s="27">
        <v>250</v>
      </c>
      <c r="G90" s="27">
        <v>22.76</v>
      </c>
      <c r="H90" s="27">
        <v>19.59</v>
      </c>
      <c r="I90" s="27">
        <v>21.13</v>
      </c>
      <c r="J90" s="27">
        <v>350.54</v>
      </c>
      <c r="K90" s="28">
        <v>103</v>
      </c>
      <c r="L90" s="27">
        <v>15</v>
      </c>
    </row>
    <row r="91" spans="1:12" ht="15" x14ac:dyDescent="0.25">
      <c r="A91" s="22"/>
      <c r="B91" s="23"/>
      <c r="C91" s="24"/>
      <c r="D91" s="29" t="s">
        <v>40</v>
      </c>
      <c r="E91" s="26" t="s">
        <v>73</v>
      </c>
      <c r="F91" s="27">
        <v>150</v>
      </c>
      <c r="G91" s="27">
        <v>27.54</v>
      </c>
      <c r="H91" s="27">
        <v>28.28</v>
      </c>
      <c r="I91" s="27">
        <v>7.33</v>
      </c>
      <c r="J91" s="27">
        <v>395.37</v>
      </c>
      <c r="K91" s="28">
        <v>643</v>
      </c>
      <c r="L91" s="27">
        <v>20.5</v>
      </c>
    </row>
    <row r="92" spans="1:12" ht="15" x14ac:dyDescent="0.25">
      <c r="A92" s="22"/>
      <c r="B92" s="23"/>
      <c r="C92" s="24"/>
      <c r="D92" s="29" t="s">
        <v>41</v>
      </c>
      <c r="E92" s="26" t="s">
        <v>74</v>
      </c>
      <c r="F92" s="27">
        <v>200</v>
      </c>
      <c r="G92" s="27">
        <v>20.77</v>
      </c>
      <c r="H92" s="27">
        <v>7.96</v>
      </c>
      <c r="I92" s="27">
        <v>43.41</v>
      </c>
      <c r="J92" s="27">
        <v>328.59</v>
      </c>
      <c r="K92" s="28">
        <v>199</v>
      </c>
      <c r="L92" s="27">
        <v>11.82</v>
      </c>
    </row>
    <row r="93" spans="1:12" ht="15" x14ac:dyDescent="0.25">
      <c r="A93" s="22"/>
      <c r="B93" s="23"/>
      <c r="C93" s="24"/>
      <c r="D93" s="29" t="s">
        <v>43</v>
      </c>
      <c r="E93" s="26" t="s">
        <v>49</v>
      </c>
      <c r="F93" s="27">
        <v>200</v>
      </c>
      <c r="G93" s="27">
        <v>0.26</v>
      </c>
      <c r="H93" s="27">
        <v>0.06</v>
      </c>
      <c r="I93" s="27">
        <v>15.25</v>
      </c>
      <c r="J93" s="27">
        <v>63.75</v>
      </c>
      <c r="K93" s="28">
        <v>677</v>
      </c>
      <c r="L93" s="27">
        <v>4</v>
      </c>
    </row>
    <row r="94" spans="1:12" ht="15" x14ac:dyDescent="0.25">
      <c r="A94" s="22"/>
      <c r="B94" s="23"/>
      <c r="C94" s="24"/>
      <c r="D94" s="29" t="s">
        <v>45</v>
      </c>
      <c r="E94" s="26" t="s">
        <v>32</v>
      </c>
      <c r="F94" s="27">
        <v>20</v>
      </c>
      <c r="G94" s="27">
        <v>4.58</v>
      </c>
      <c r="H94" s="27">
        <v>0.2</v>
      </c>
      <c r="I94" s="27">
        <v>9.66</v>
      </c>
      <c r="J94" s="27">
        <v>47</v>
      </c>
      <c r="K94" s="28"/>
      <c r="L94" s="27">
        <v>1.2</v>
      </c>
    </row>
    <row r="95" spans="1:12" ht="15" x14ac:dyDescent="0.25">
      <c r="A95" s="22"/>
      <c r="B95" s="23"/>
      <c r="C95" s="24"/>
      <c r="D95" s="29" t="s">
        <v>46</v>
      </c>
      <c r="E95" s="26" t="s">
        <v>93</v>
      </c>
      <c r="F95" s="27">
        <v>40</v>
      </c>
      <c r="G95" s="27">
        <v>2.64</v>
      </c>
      <c r="H95" s="27">
        <v>0.48</v>
      </c>
      <c r="I95" s="27">
        <v>13.36</v>
      </c>
      <c r="J95" s="27">
        <v>69.599999999999994</v>
      </c>
      <c r="K95" s="28"/>
      <c r="L95" s="27">
        <v>3.62</v>
      </c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30"/>
      <c r="B98" s="31"/>
      <c r="C98" s="32"/>
      <c r="D98" s="33" t="s">
        <v>34</v>
      </c>
      <c r="E98" s="34"/>
      <c r="F98" s="35">
        <f>SUM(F89:F97)</f>
        <v>860</v>
      </c>
      <c r="G98" s="35">
        <f>SUM(G89:G97)</f>
        <v>78.55</v>
      </c>
      <c r="H98" s="35">
        <f>SUM(H89:H97)</f>
        <v>56.570000000000007</v>
      </c>
      <c r="I98" s="35">
        <f>SUM(I89:I97)</f>
        <v>110.14</v>
      </c>
      <c r="J98" s="35">
        <f>SUM(J89:J97)</f>
        <v>1254.8499999999999</v>
      </c>
      <c r="K98" s="36"/>
      <c r="L98" s="35">
        <f>SUM(L89:L97)</f>
        <v>56.14</v>
      </c>
    </row>
    <row r="99" spans="1:12" ht="15.75" customHeight="1" x14ac:dyDescent="0.2">
      <c r="A99" s="40">
        <f>A81</f>
        <v>1</v>
      </c>
      <c r="B99" s="41">
        <f>B81</f>
        <v>5</v>
      </c>
      <c r="C99" s="53" t="s">
        <v>47</v>
      </c>
      <c r="D99" s="54"/>
      <c r="E99" s="42"/>
      <c r="F99" s="43">
        <f>F88+F98</f>
        <v>1460</v>
      </c>
      <c r="G99" s="43">
        <f>G88+G98</f>
        <v>92.259999999999991</v>
      </c>
      <c r="H99" s="43">
        <f>H88+H98</f>
        <v>63.570000000000007</v>
      </c>
      <c r="I99" s="43">
        <f>I88+I98</f>
        <v>196.07</v>
      </c>
      <c r="J99" s="43">
        <f>J88+J98</f>
        <v>1777.1599999999999</v>
      </c>
      <c r="K99" s="43"/>
      <c r="L99" s="43">
        <f>L88+L98</f>
        <v>83.67</v>
      </c>
    </row>
    <row r="100" spans="1:12" ht="15" x14ac:dyDescent="0.25">
      <c r="A100" s="15">
        <v>2</v>
      </c>
      <c r="B100" s="16">
        <v>1</v>
      </c>
      <c r="C100" s="17" t="s">
        <v>26</v>
      </c>
      <c r="D100" s="18" t="s">
        <v>27</v>
      </c>
      <c r="E100" s="19" t="s">
        <v>28</v>
      </c>
      <c r="F100" s="20">
        <v>200</v>
      </c>
      <c r="G100" s="20">
        <v>7.52</v>
      </c>
      <c r="H100" s="20">
        <v>4.5199999999999996</v>
      </c>
      <c r="I100" s="20">
        <v>36.19</v>
      </c>
      <c r="J100" s="20">
        <v>216.54</v>
      </c>
      <c r="K100" s="21">
        <v>175</v>
      </c>
      <c r="L100" s="20">
        <v>13.06</v>
      </c>
    </row>
    <row r="101" spans="1:12" ht="15" x14ac:dyDescent="0.25">
      <c r="A101" s="22"/>
      <c r="B101" s="23"/>
      <c r="C101" s="24"/>
      <c r="D101" s="52" t="s">
        <v>36</v>
      </c>
      <c r="E101" s="26" t="s">
        <v>75</v>
      </c>
      <c r="F101" s="27">
        <v>150</v>
      </c>
      <c r="G101" s="27">
        <v>6.31</v>
      </c>
      <c r="H101" s="27">
        <v>7.9</v>
      </c>
      <c r="I101" s="27">
        <v>15.32</v>
      </c>
      <c r="J101" s="27">
        <v>157.79</v>
      </c>
      <c r="K101" s="28">
        <v>3</v>
      </c>
      <c r="L101" s="27">
        <v>6.3</v>
      </c>
    </row>
    <row r="102" spans="1:12" ht="15" x14ac:dyDescent="0.25">
      <c r="A102" s="22"/>
      <c r="B102" s="23"/>
      <c r="C102" s="24"/>
      <c r="D102" s="29" t="s">
        <v>29</v>
      </c>
      <c r="E102" s="26" t="s">
        <v>56</v>
      </c>
      <c r="F102" s="27">
        <v>200</v>
      </c>
      <c r="G102" s="27">
        <v>2.2799999999999998</v>
      </c>
      <c r="H102" s="27">
        <v>2.11</v>
      </c>
      <c r="I102" s="27">
        <v>23.26</v>
      </c>
      <c r="J102" s="27">
        <v>205.14</v>
      </c>
      <c r="K102" s="28">
        <v>951</v>
      </c>
      <c r="L102" s="27">
        <v>3</v>
      </c>
    </row>
    <row r="103" spans="1:12" ht="15" x14ac:dyDescent="0.25">
      <c r="A103" s="22"/>
      <c r="B103" s="23"/>
      <c r="C103" s="24"/>
      <c r="D103" s="29" t="s">
        <v>31</v>
      </c>
      <c r="E103" s="26" t="s">
        <v>32</v>
      </c>
      <c r="F103" s="27">
        <v>40</v>
      </c>
      <c r="G103" s="27">
        <v>3.16</v>
      </c>
      <c r="H103" s="27">
        <v>0.4</v>
      </c>
      <c r="I103" s="27">
        <v>19.2</v>
      </c>
      <c r="J103" s="27">
        <v>94</v>
      </c>
      <c r="K103" s="28"/>
      <c r="L103" s="27">
        <v>2.5</v>
      </c>
    </row>
    <row r="104" spans="1:12" ht="15" x14ac:dyDescent="0.25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5"/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30"/>
      <c r="B107" s="31"/>
      <c r="C107" s="32"/>
      <c r="D107" s="33" t="s">
        <v>34</v>
      </c>
      <c r="E107" s="34"/>
      <c r="F107" s="35">
        <f>SUM(F100:F106)</f>
        <v>590</v>
      </c>
      <c r="G107" s="35">
        <f>SUM(G100:G106)</f>
        <v>19.27</v>
      </c>
      <c r="H107" s="35">
        <f>SUM(H100:H106)</f>
        <v>14.93</v>
      </c>
      <c r="I107" s="35">
        <f>SUM(I100:I106)</f>
        <v>93.97</v>
      </c>
      <c r="J107" s="35">
        <f>SUM(J100:J106)</f>
        <v>673.47</v>
      </c>
      <c r="K107" s="36"/>
      <c r="L107" s="35">
        <f>SUM(L100:L106)</f>
        <v>24.86</v>
      </c>
    </row>
    <row r="108" spans="1:12" ht="15" x14ac:dyDescent="0.25">
      <c r="A108" s="37">
        <f>A100</f>
        <v>2</v>
      </c>
      <c r="B108" s="38">
        <f>B100</f>
        <v>1</v>
      </c>
      <c r="C108" s="39" t="s">
        <v>35</v>
      </c>
      <c r="D108" s="29" t="s">
        <v>36</v>
      </c>
      <c r="E108" s="26" t="s">
        <v>37</v>
      </c>
      <c r="F108" s="27">
        <v>100</v>
      </c>
      <c r="G108" s="27">
        <v>1.08</v>
      </c>
      <c r="H108" s="27">
        <v>0.18</v>
      </c>
      <c r="I108" s="27">
        <v>8.6300000000000008</v>
      </c>
      <c r="J108" s="27">
        <v>42</v>
      </c>
      <c r="K108" s="28">
        <v>59</v>
      </c>
      <c r="L108" s="27">
        <v>5</v>
      </c>
    </row>
    <row r="109" spans="1:12" ht="15" x14ac:dyDescent="0.25">
      <c r="A109" s="22"/>
      <c r="B109" s="23"/>
      <c r="C109" s="24"/>
      <c r="D109" s="29" t="s">
        <v>38</v>
      </c>
      <c r="E109" s="26" t="s">
        <v>39</v>
      </c>
      <c r="F109" s="27">
        <v>250</v>
      </c>
      <c r="G109" s="27">
        <v>25.08</v>
      </c>
      <c r="H109" s="27">
        <v>23.26</v>
      </c>
      <c r="I109" s="27">
        <v>17.91</v>
      </c>
      <c r="J109" s="27">
        <v>380.11</v>
      </c>
      <c r="K109" s="28">
        <v>136</v>
      </c>
      <c r="L109" s="27">
        <v>12</v>
      </c>
    </row>
    <row r="110" spans="1:12" ht="15" x14ac:dyDescent="0.25">
      <c r="A110" s="22"/>
      <c r="B110" s="23"/>
      <c r="C110" s="24"/>
      <c r="D110" s="29" t="s">
        <v>40</v>
      </c>
      <c r="E110" s="26" t="s">
        <v>76</v>
      </c>
      <c r="F110" s="27">
        <v>150</v>
      </c>
      <c r="G110" s="27">
        <v>14.52</v>
      </c>
      <c r="H110" s="27">
        <v>11.59</v>
      </c>
      <c r="I110" s="27">
        <v>5.47</v>
      </c>
      <c r="J110" s="27">
        <v>183.72</v>
      </c>
      <c r="K110" s="28"/>
      <c r="L110" s="27">
        <v>21.44</v>
      </c>
    </row>
    <row r="111" spans="1:12" ht="15" x14ac:dyDescent="0.25">
      <c r="A111" s="22"/>
      <c r="B111" s="23"/>
      <c r="C111" s="24"/>
      <c r="D111" s="29" t="s">
        <v>41</v>
      </c>
      <c r="E111" s="26" t="s">
        <v>77</v>
      </c>
      <c r="F111" s="27">
        <v>150</v>
      </c>
      <c r="G111" s="27">
        <v>3.35</v>
      </c>
      <c r="H111" s="27">
        <v>4.42</v>
      </c>
      <c r="I111" s="27">
        <v>40.81</v>
      </c>
      <c r="J111" s="27">
        <v>230.29</v>
      </c>
      <c r="K111" s="28">
        <v>679</v>
      </c>
      <c r="L111" s="27">
        <v>8</v>
      </c>
    </row>
    <row r="112" spans="1:12" ht="15" x14ac:dyDescent="0.25">
      <c r="A112" s="22"/>
      <c r="B112" s="23"/>
      <c r="C112" s="24"/>
      <c r="D112" s="29" t="s">
        <v>43</v>
      </c>
      <c r="E112" s="26" t="s">
        <v>78</v>
      </c>
      <c r="F112" s="27">
        <v>200</v>
      </c>
      <c r="G112" s="27">
        <v>0.56000000000000005</v>
      </c>
      <c r="H112" s="27">
        <v>0</v>
      </c>
      <c r="I112" s="27">
        <v>30.22</v>
      </c>
      <c r="J112" s="27">
        <v>123.06</v>
      </c>
      <c r="K112" s="28">
        <v>868</v>
      </c>
      <c r="L112" s="27">
        <v>7</v>
      </c>
    </row>
    <row r="113" spans="1:12" ht="15" x14ac:dyDescent="0.25">
      <c r="A113" s="22"/>
      <c r="B113" s="23"/>
      <c r="C113" s="24"/>
      <c r="D113" s="29" t="s">
        <v>45</v>
      </c>
      <c r="E113" s="26" t="s">
        <v>32</v>
      </c>
      <c r="F113" s="27">
        <v>20</v>
      </c>
      <c r="G113" s="27">
        <v>1.58</v>
      </c>
      <c r="H113" s="27">
        <v>0.2</v>
      </c>
      <c r="I113" s="27">
        <v>9.66</v>
      </c>
      <c r="J113" s="27">
        <v>47</v>
      </c>
      <c r="K113" s="28"/>
      <c r="L113" s="27">
        <v>1.25</v>
      </c>
    </row>
    <row r="114" spans="1:12" ht="15" x14ac:dyDescent="0.25">
      <c r="A114" s="22"/>
      <c r="B114" s="23"/>
      <c r="C114" s="24"/>
      <c r="D114" s="29" t="s">
        <v>46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30"/>
      <c r="B117" s="31"/>
      <c r="C117" s="32"/>
      <c r="D117" s="33" t="s">
        <v>34</v>
      </c>
      <c r="E117" s="34"/>
      <c r="F117" s="35">
        <f>SUM(F108:F116)</f>
        <v>870</v>
      </c>
      <c r="G117" s="35">
        <f>SUM(G108:G116)</f>
        <v>46.169999999999995</v>
      </c>
      <c r="H117" s="35">
        <f>SUM(H108:H116)</f>
        <v>39.650000000000006</v>
      </c>
      <c r="I117" s="35">
        <f>SUM(I108:I116)</f>
        <v>112.69999999999999</v>
      </c>
      <c r="J117" s="35">
        <f>SUM(J108:J116)</f>
        <v>1006.1800000000001</v>
      </c>
      <c r="K117" s="36"/>
      <c r="L117" s="35">
        <f>SUM(L108:L116)</f>
        <v>54.69</v>
      </c>
    </row>
    <row r="118" spans="1:12" ht="15" x14ac:dyDescent="0.2">
      <c r="A118" s="40">
        <f>A100</f>
        <v>2</v>
      </c>
      <c r="B118" s="41">
        <f>B100</f>
        <v>1</v>
      </c>
      <c r="C118" s="53" t="s">
        <v>47</v>
      </c>
      <c r="D118" s="54"/>
      <c r="E118" s="42"/>
      <c r="F118" s="43">
        <f>F107+F117</f>
        <v>1460</v>
      </c>
      <c r="G118" s="43">
        <f>G107+G117</f>
        <v>65.44</v>
      </c>
      <c r="H118" s="43">
        <f>H107+H117</f>
        <v>54.580000000000005</v>
      </c>
      <c r="I118" s="43">
        <f>I107+I117</f>
        <v>206.67</v>
      </c>
      <c r="J118" s="43">
        <f>J107+J117</f>
        <v>1679.65</v>
      </c>
      <c r="K118" s="43"/>
      <c r="L118" s="43">
        <f>L107+L117</f>
        <v>79.55</v>
      </c>
    </row>
    <row r="119" spans="1:12" ht="15" x14ac:dyDescent="0.25">
      <c r="A119" s="44">
        <v>2</v>
      </c>
      <c r="B119" s="23">
        <v>2</v>
      </c>
      <c r="C119" s="17" t="s">
        <v>26</v>
      </c>
      <c r="D119" s="18" t="s">
        <v>27</v>
      </c>
      <c r="E119" s="19" t="s">
        <v>79</v>
      </c>
      <c r="F119" s="20">
        <v>200</v>
      </c>
      <c r="G119" s="20">
        <v>5.98</v>
      </c>
      <c r="H119" s="20">
        <v>3.64</v>
      </c>
      <c r="I119" s="20">
        <v>43.25</v>
      </c>
      <c r="J119" s="20">
        <v>230.46</v>
      </c>
      <c r="K119" s="21">
        <v>174</v>
      </c>
      <c r="L119" s="20">
        <v>12.93</v>
      </c>
    </row>
    <row r="120" spans="1:12" ht="15" x14ac:dyDescent="0.25">
      <c r="A120" s="44"/>
      <c r="B120" s="23"/>
      <c r="C120" s="24"/>
      <c r="D120" s="52" t="s">
        <v>36</v>
      </c>
      <c r="E120" s="26" t="s">
        <v>64</v>
      </c>
      <c r="F120" s="27">
        <v>90</v>
      </c>
      <c r="G120" s="27">
        <v>3.47</v>
      </c>
      <c r="H120" s="27">
        <v>4</v>
      </c>
      <c r="I120" s="27">
        <v>28.6</v>
      </c>
      <c r="J120" s="27">
        <v>160</v>
      </c>
      <c r="K120" s="28">
        <v>2</v>
      </c>
      <c r="L120" s="27">
        <v>4</v>
      </c>
    </row>
    <row r="121" spans="1:12" ht="15" x14ac:dyDescent="0.25">
      <c r="A121" s="44"/>
      <c r="B121" s="23"/>
      <c r="C121" s="24"/>
      <c r="D121" s="29" t="s">
        <v>29</v>
      </c>
      <c r="E121" s="26" t="s">
        <v>49</v>
      </c>
      <c r="F121" s="27">
        <v>200</v>
      </c>
      <c r="G121" s="27">
        <v>0.26</v>
      </c>
      <c r="H121" s="27">
        <v>0.06</v>
      </c>
      <c r="I121" s="27">
        <v>15.25</v>
      </c>
      <c r="J121" s="27">
        <v>63.75</v>
      </c>
      <c r="K121" s="28">
        <v>377</v>
      </c>
      <c r="L121" s="27">
        <v>4</v>
      </c>
    </row>
    <row r="122" spans="1:12" ht="15" x14ac:dyDescent="0.25">
      <c r="A122" s="44"/>
      <c r="B122" s="23"/>
      <c r="C122" s="24"/>
      <c r="D122" s="29" t="s">
        <v>31</v>
      </c>
      <c r="E122" s="26" t="s">
        <v>32</v>
      </c>
      <c r="F122" s="27">
        <v>40</v>
      </c>
      <c r="G122" s="27">
        <v>3.16</v>
      </c>
      <c r="H122" s="27">
        <v>0.4</v>
      </c>
      <c r="I122" s="27">
        <v>19.2</v>
      </c>
      <c r="J122" s="27">
        <v>94</v>
      </c>
      <c r="K122" s="28"/>
      <c r="L122" s="27">
        <v>2.5</v>
      </c>
    </row>
    <row r="123" spans="1:12" ht="15" x14ac:dyDescent="0.25">
      <c r="A123" s="44"/>
      <c r="B123" s="23"/>
      <c r="C123" s="24"/>
      <c r="D123" s="29" t="s">
        <v>33</v>
      </c>
      <c r="E123" s="26" t="s">
        <v>50</v>
      </c>
      <c r="F123" s="27">
        <v>150</v>
      </c>
      <c r="G123" s="27">
        <v>1.2</v>
      </c>
      <c r="H123" s="27">
        <v>0.3</v>
      </c>
      <c r="I123" s="27">
        <v>11.25</v>
      </c>
      <c r="J123" s="27">
        <v>67</v>
      </c>
      <c r="K123" s="28"/>
      <c r="L123" s="27">
        <v>4.12</v>
      </c>
    </row>
    <row r="124" spans="1:12" ht="15" x14ac:dyDescent="0.25">
      <c r="A124" s="44"/>
      <c r="B124" s="23"/>
      <c r="C124" s="24"/>
      <c r="D124" s="25"/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45"/>
      <c r="B126" s="31"/>
      <c r="C126" s="32"/>
      <c r="D126" s="33" t="s">
        <v>34</v>
      </c>
      <c r="E126" s="34"/>
      <c r="F126" s="35">
        <f>SUM(F119:F125)</f>
        <v>680</v>
      </c>
      <c r="G126" s="35">
        <f>SUM(G119:G125)</f>
        <v>14.07</v>
      </c>
      <c r="H126" s="35">
        <f>SUM(H119:H125)</f>
        <v>8.4</v>
      </c>
      <c r="I126" s="35">
        <f>SUM(I119:I125)</f>
        <v>117.55</v>
      </c>
      <c r="J126" s="35">
        <f>SUM(J119:J125)</f>
        <v>615.21</v>
      </c>
      <c r="K126" s="36"/>
      <c r="L126" s="35">
        <f>SUM(L119:L125)</f>
        <v>27.55</v>
      </c>
    </row>
    <row r="127" spans="1:12" ht="15" x14ac:dyDescent="0.25">
      <c r="A127" s="38">
        <f>A119</f>
        <v>2</v>
      </c>
      <c r="B127" s="38">
        <f>B119</f>
        <v>2</v>
      </c>
      <c r="C127" s="39" t="s">
        <v>35</v>
      </c>
      <c r="D127" s="29" t="s">
        <v>36</v>
      </c>
      <c r="E127" s="26" t="s">
        <v>80</v>
      </c>
      <c r="F127" s="27">
        <v>100</v>
      </c>
      <c r="G127" s="27">
        <v>7.71</v>
      </c>
      <c r="H127" s="27">
        <v>6.11</v>
      </c>
      <c r="I127" s="27">
        <v>10.26</v>
      </c>
      <c r="J127" s="27">
        <v>103.89</v>
      </c>
      <c r="K127" s="28">
        <v>43</v>
      </c>
      <c r="L127" s="27">
        <v>5.27</v>
      </c>
    </row>
    <row r="128" spans="1:12" ht="15" x14ac:dyDescent="0.25">
      <c r="A128" s="44"/>
      <c r="B128" s="23"/>
      <c r="C128" s="24"/>
      <c r="D128" s="29" t="s">
        <v>38</v>
      </c>
      <c r="E128" s="26" t="s">
        <v>81</v>
      </c>
      <c r="F128" s="27">
        <v>250</v>
      </c>
      <c r="G128" s="27">
        <v>23.59</v>
      </c>
      <c r="H128" s="27">
        <v>23.19</v>
      </c>
      <c r="I128" s="27">
        <v>17.3</v>
      </c>
      <c r="J128" s="27">
        <v>371.22</v>
      </c>
      <c r="K128" s="28">
        <v>96</v>
      </c>
      <c r="L128" s="27">
        <v>15</v>
      </c>
    </row>
    <row r="129" spans="1:12" ht="15" x14ac:dyDescent="0.25">
      <c r="A129" s="44"/>
      <c r="B129" s="23"/>
      <c r="C129" s="24"/>
      <c r="D129" s="29" t="s">
        <v>40</v>
      </c>
      <c r="E129" s="26" t="s">
        <v>60</v>
      </c>
      <c r="F129" s="27">
        <v>100</v>
      </c>
      <c r="G129" s="27">
        <v>10.16</v>
      </c>
      <c r="H129" s="27">
        <v>2.08</v>
      </c>
      <c r="I129" s="27">
        <v>1.91</v>
      </c>
      <c r="J129" s="27">
        <v>67.39</v>
      </c>
      <c r="K129" s="28">
        <v>227</v>
      </c>
      <c r="L129" s="27">
        <v>17.23</v>
      </c>
    </row>
    <row r="130" spans="1:12" ht="15" x14ac:dyDescent="0.25">
      <c r="A130" s="44"/>
      <c r="B130" s="23"/>
      <c r="C130" s="24"/>
      <c r="D130" s="29" t="s">
        <v>41</v>
      </c>
      <c r="E130" s="26" t="s">
        <v>82</v>
      </c>
      <c r="F130" s="27">
        <v>150</v>
      </c>
      <c r="G130" s="27">
        <v>3.26</v>
      </c>
      <c r="H130" s="27">
        <v>4.91</v>
      </c>
      <c r="I130" s="27">
        <v>22.06</v>
      </c>
      <c r="J130" s="27">
        <v>145.97</v>
      </c>
      <c r="K130" s="28">
        <v>694</v>
      </c>
      <c r="L130" s="27">
        <v>5</v>
      </c>
    </row>
    <row r="131" spans="1:12" ht="15" x14ac:dyDescent="0.25">
      <c r="A131" s="44"/>
      <c r="B131" s="23"/>
      <c r="C131" s="24"/>
      <c r="D131" s="29" t="s">
        <v>43</v>
      </c>
      <c r="E131" s="26" t="s">
        <v>62</v>
      </c>
      <c r="F131" s="27">
        <v>200</v>
      </c>
      <c r="G131" s="27">
        <v>0.68</v>
      </c>
      <c r="H131" s="27">
        <v>0.28000000000000003</v>
      </c>
      <c r="I131" s="27">
        <v>24.63</v>
      </c>
      <c r="J131" s="27">
        <v>116.4</v>
      </c>
      <c r="K131" s="28">
        <v>256</v>
      </c>
      <c r="L131" s="27">
        <v>7</v>
      </c>
    </row>
    <row r="132" spans="1:12" ht="15" x14ac:dyDescent="0.25">
      <c r="A132" s="44"/>
      <c r="B132" s="23"/>
      <c r="C132" s="24"/>
      <c r="D132" s="29" t="s">
        <v>45</v>
      </c>
      <c r="E132" s="26" t="s">
        <v>32</v>
      </c>
      <c r="F132" s="27">
        <v>40</v>
      </c>
      <c r="G132" s="27">
        <v>3.16</v>
      </c>
      <c r="H132" s="27">
        <v>0.4</v>
      </c>
      <c r="I132" s="27">
        <v>19.2</v>
      </c>
      <c r="J132" s="27">
        <v>94</v>
      </c>
      <c r="K132" s="28"/>
      <c r="L132" s="27">
        <v>2.5</v>
      </c>
    </row>
    <row r="133" spans="1:12" ht="15" x14ac:dyDescent="0.25">
      <c r="A133" s="44"/>
      <c r="B133" s="23"/>
      <c r="C133" s="24"/>
      <c r="D133" s="29" t="s">
        <v>46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44"/>
      <c r="B134" s="23"/>
      <c r="C134" s="24"/>
      <c r="D134" s="25"/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5"/>
      <c r="B136" s="31"/>
      <c r="C136" s="32"/>
      <c r="D136" s="33" t="s">
        <v>34</v>
      </c>
      <c r="E136" s="34"/>
      <c r="F136" s="35">
        <f>SUM(F127:F135)</f>
        <v>840</v>
      </c>
      <c r="G136" s="35">
        <f>SUM(G127:G135)</f>
        <v>48.56</v>
      </c>
      <c r="H136" s="35">
        <f>SUM(H127:H135)</f>
        <v>36.970000000000006</v>
      </c>
      <c r="I136" s="35">
        <f>SUM(I127:I135)</f>
        <v>95.36</v>
      </c>
      <c r="J136" s="35">
        <f>SUM(J127:J135)</f>
        <v>898.87</v>
      </c>
      <c r="K136" s="36"/>
      <c r="L136" s="35"/>
    </row>
    <row r="137" spans="1:12" ht="15" x14ac:dyDescent="0.2">
      <c r="A137" s="46">
        <f>A119</f>
        <v>2</v>
      </c>
      <c r="B137" s="46">
        <f>B119</f>
        <v>2</v>
      </c>
      <c r="C137" s="53" t="s">
        <v>47</v>
      </c>
      <c r="D137" s="54"/>
      <c r="E137" s="42"/>
      <c r="F137" s="43">
        <f>F126+F136</f>
        <v>1520</v>
      </c>
      <c r="G137" s="43">
        <f>G126+G136</f>
        <v>62.63</v>
      </c>
      <c r="H137" s="43">
        <f>H126+H136</f>
        <v>45.370000000000005</v>
      </c>
      <c r="I137" s="43">
        <f>I126+I136</f>
        <v>212.91</v>
      </c>
      <c r="J137" s="43">
        <f>J126+J136</f>
        <v>1514.08</v>
      </c>
      <c r="K137" s="43"/>
      <c r="L137" s="43">
        <v>79.55</v>
      </c>
    </row>
    <row r="138" spans="1:12" ht="15" x14ac:dyDescent="0.25">
      <c r="A138" s="15">
        <v>2</v>
      </c>
      <c r="B138" s="16">
        <v>3</v>
      </c>
      <c r="C138" s="17" t="s">
        <v>26</v>
      </c>
      <c r="D138" s="18" t="s">
        <v>27</v>
      </c>
      <c r="E138" s="19" t="s">
        <v>83</v>
      </c>
      <c r="F138" s="20">
        <v>250</v>
      </c>
      <c r="G138" s="20">
        <v>7.91</v>
      </c>
      <c r="H138" s="20">
        <v>6.31</v>
      </c>
      <c r="I138" s="20">
        <v>23.64</v>
      </c>
      <c r="J138" s="20">
        <v>189.74</v>
      </c>
      <c r="K138" s="21">
        <v>44</v>
      </c>
      <c r="L138" s="20">
        <v>11.05</v>
      </c>
    </row>
    <row r="139" spans="1:12" ht="15" x14ac:dyDescent="0.25">
      <c r="A139" s="22"/>
      <c r="B139" s="23"/>
      <c r="C139" s="24"/>
      <c r="D139" s="52"/>
      <c r="E139" s="26"/>
      <c r="F139" s="27"/>
      <c r="G139" s="27"/>
      <c r="H139" s="27"/>
      <c r="I139" s="27"/>
      <c r="J139" s="27"/>
      <c r="K139" s="28"/>
      <c r="L139" s="27"/>
    </row>
    <row r="140" spans="1:12" ht="15" x14ac:dyDescent="0.25">
      <c r="A140" s="22"/>
      <c r="B140" s="23"/>
      <c r="C140" s="24"/>
      <c r="D140" s="29" t="s">
        <v>29</v>
      </c>
      <c r="E140" s="26" t="s">
        <v>30</v>
      </c>
      <c r="F140" s="27">
        <v>200</v>
      </c>
      <c r="G140" s="27">
        <v>7.26</v>
      </c>
      <c r="H140" s="27">
        <v>5.9</v>
      </c>
      <c r="I140" s="27">
        <v>30.74</v>
      </c>
      <c r="J140" s="27">
        <v>205.14</v>
      </c>
      <c r="K140" s="28">
        <v>959</v>
      </c>
      <c r="L140" s="27">
        <v>3</v>
      </c>
    </row>
    <row r="141" spans="1:12" ht="15.75" customHeight="1" x14ac:dyDescent="0.25">
      <c r="A141" s="22"/>
      <c r="B141" s="23"/>
      <c r="C141" s="24"/>
      <c r="D141" s="29" t="s">
        <v>31</v>
      </c>
      <c r="E141" s="26" t="s">
        <v>65</v>
      </c>
      <c r="F141" s="27">
        <v>50</v>
      </c>
      <c r="G141" s="27">
        <v>4</v>
      </c>
      <c r="H141" s="27">
        <v>0.5</v>
      </c>
      <c r="I141" s="27">
        <v>20.010000000000002</v>
      </c>
      <c r="J141" s="27">
        <v>99.1</v>
      </c>
      <c r="K141" s="28"/>
      <c r="L141" s="27">
        <v>2.5</v>
      </c>
    </row>
    <row r="142" spans="1:12" ht="15" x14ac:dyDescent="0.25">
      <c r="A142" s="22"/>
      <c r="B142" s="23"/>
      <c r="C142" s="24"/>
      <c r="D142" s="29" t="s">
        <v>33</v>
      </c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22"/>
      <c r="B143" s="23"/>
      <c r="C143" s="24"/>
      <c r="D143" s="25"/>
      <c r="E143" s="26"/>
      <c r="F143" s="27"/>
      <c r="G143" s="27"/>
      <c r="H143" s="27"/>
      <c r="I143" s="27"/>
      <c r="J143" s="27"/>
      <c r="K143" s="28"/>
      <c r="L143" s="27"/>
    </row>
    <row r="144" spans="1:12" ht="15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30"/>
      <c r="B145" s="31"/>
      <c r="C145" s="32"/>
      <c r="D145" s="33" t="s">
        <v>34</v>
      </c>
      <c r="E145" s="34"/>
      <c r="F145" s="35">
        <f>SUM(F138:F144)</f>
        <v>500</v>
      </c>
      <c r="G145" s="35">
        <f>SUM(G138:G144)</f>
        <v>19.170000000000002</v>
      </c>
      <c r="H145" s="35">
        <f>SUM(H138:H144)</f>
        <v>12.71</v>
      </c>
      <c r="I145" s="35">
        <f>SUM(I138:I144)</f>
        <v>74.39</v>
      </c>
      <c r="J145" s="35">
        <f>SUM(J138:J144)</f>
        <v>493.98</v>
      </c>
      <c r="K145" s="36"/>
      <c r="L145" s="35">
        <f>SUM(L138:L144)</f>
        <v>16.55</v>
      </c>
    </row>
    <row r="146" spans="1:12" ht="15" x14ac:dyDescent="0.25">
      <c r="A146" s="37">
        <f>A138</f>
        <v>2</v>
      </c>
      <c r="B146" s="38">
        <f>B138</f>
        <v>3</v>
      </c>
      <c r="C146" s="39" t="s">
        <v>35</v>
      </c>
      <c r="D146" s="29" t="s">
        <v>36</v>
      </c>
      <c r="E146" s="26" t="s">
        <v>84</v>
      </c>
      <c r="F146" s="27">
        <v>100</v>
      </c>
      <c r="G146" s="27">
        <v>1.43</v>
      </c>
      <c r="H146" s="27">
        <v>6.1</v>
      </c>
      <c r="I146" s="27">
        <v>8.36</v>
      </c>
      <c r="J146" s="27">
        <v>93.84</v>
      </c>
      <c r="K146" s="28">
        <v>33</v>
      </c>
      <c r="L146" s="27">
        <v>10</v>
      </c>
    </row>
    <row r="147" spans="1:12" ht="15" x14ac:dyDescent="0.25">
      <c r="A147" s="22"/>
      <c r="B147" s="23"/>
      <c r="C147" s="24"/>
      <c r="D147" s="29" t="s">
        <v>38</v>
      </c>
      <c r="E147" s="26" t="s">
        <v>85</v>
      </c>
      <c r="F147" s="27">
        <v>250</v>
      </c>
      <c r="G147" s="27">
        <v>24.62</v>
      </c>
      <c r="H147" s="27">
        <v>24.2</v>
      </c>
      <c r="I147" s="27">
        <v>9.6300000000000008</v>
      </c>
      <c r="J147" s="27">
        <v>353.82</v>
      </c>
      <c r="K147" s="28">
        <v>88</v>
      </c>
      <c r="L147" s="27">
        <v>16</v>
      </c>
    </row>
    <row r="148" spans="1:12" ht="15" x14ac:dyDescent="0.25">
      <c r="A148" s="22"/>
      <c r="B148" s="23"/>
      <c r="C148" s="24"/>
      <c r="D148" s="29" t="s">
        <v>40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41</v>
      </c>
      <c r="E149" s="26" t="s">
        <v>86</v>
      </c>
      <c r="F149" s="27">
        <v>200</v>
      </c>
      <c r="G149" s="27">
        <v>49.77</v>
      </c>
      <c r="H149" s="27">
        <v>9.7200000000000006</v>
      </c>
      <c r="I149" s="27">
        <v>35.07</v>
      </c>
      <c r="J149" s="27">
        <v>426.87</v>
      </c>
      <c r="K149" s="28">
        <v>304</v>
      </c>
      <c r="L149" s="27">
        <v>18.5</v>
      </c>
    </row>
    <row r="150" spans="1:12" ht="15" x14ac:dyDescent="0.25">
      <c r="A150" s="22"/>
      <c r="B150" s="23"/>
      <c r="C150" s="24"/>
      <c r="D150" s="29" t="s">
        <v>43</v>
      </c>
      <c r="E150" s="26" t="s">
        <v>54</v>
      </c>
      <c r="F150" s="27">
        <v>200</v>
      </c>
      <c r="G150" s="27">
        <v>0.1</v>
      </c>
      <c r="H150" s="27">
        <v>0</v>
      </c>
      <c r="I150" s="27">
        <v>30.79</v>
      </c>
      <c r="J150" s="27">
        <v>121.02</v>
      </c>
      <c r="K150" s="28">
        <v>411</v>
      </c>
      <c r="L150" s="27">
        <v>5</v>
      </c>
    </row>
    <row r="151" spans="1:12" ht="15" x14ac:dyDescent="0.25">
      <c r="A151" s="22"/>
      <c r="B151" s="23"/>
      <c r="C151" s="24"/>
      <c r="D151" s="29" t="s">
        <v>45</v>
      </c>
      <c r="E151" s="26" t="s">
        <v>32</v>
      </c>
      <c r="F151" s="27">
        <v>40</v>
      </c>
      <c r="G151" s="27">
        <v>3.16</v>
      </c>
      <c r="H151" s="27">
        <v>0.4</v>
      </c>
      <c r="I151" s="27">
        <v>19.2</v>
      </c>
      <c r="J151" s="27">
        <v>94</v>
      </c>
      <c r="K151" s="28"/>
      <c r="L151" s="27">
        <v>2.5</v>
      </c>
    </row>
    <row r="152" spans="1:12" ht="15" x14ac:dyDescent="0.25">
      <c r="A152" s="22"/>
      <c r="B152" s="23"/>
      <c r="C152" s="24"/>
      <c r="D152" s="29" t="s">
        <v>46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22"/>
      <c r="B153" s="23"/>
      <c r="C153" s="24"/>
      <c r="D153" s="25"/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30"/>
      <c r="B155" s="31"/>
      <c r="C155" s="32"/>
      <c r="D155" s="33" t="s">
        <v>34</v>
      </c>
      <c r="E155" s="34"/>
      <c r="F155" s="35">
        <f>SUM(F146:F154)</f>
        <v>790</v>
      </c>
      <c r="G155" s="35">
        <f>SUM(G146:G154)</f>
        <v>79.08</v>
      </c>
      <c r="H155" s="35">
        <f>SUM(H146:H154)</f>
        <v>40.419999999999995</v>
      </c>
      <c r="I155" s="35">
        <f>SUM(I146:I154)</f>
        <v>103.05</v>
      </c>
      <c r="J155" s="35">
        <f>SUM(J146:J154)</f>
        <v>1089.55</v>
      </c>
      <c r="K155" s="36"/>
      <c r="L155" s="35">
        <f>SUM(L146:L154)</f>
        <v>52</v>
      </c>
    </row>
    <row r="156" spans="1:12" ht="15" x14ac:dyDescent="0.2">
      <c r="A156" s="40">
        <f>A138</f>
        <v>2</v>
      </c>
      <c r="B156" s="41">
        <f>B138</f>
        <v>3</v>
      </c>
      <c r="C156" s="53" t="s">
        <v>47</v>
      </c>
      <c r="D156" s="54"/>
      <c r="E156" s="42"/>
      <c r="F156" s="43">
        <f>F145+F155</f>
        <v>1290</v>
      </c>
      <c r="G156" s="43">
        <f>G145+G155</f>
        <v>98.25</v>
      </c>
      <c r="H156" s="43">
        <f>H145+H155</f>
        <v>53.129999999999995</v>
      </c>
      <c r="I156" s="43">
        <f>I145+I155</f>
        <v>177.44</v>
      </c>
      <c r="J156" s="43">
        <f>J145+J155</f>
        <v>1583.53</v>
      </c>
      <c r="K156" s="43"/>
      <c r="L156" s="43">
        <f>L145+L155</f>
        <v>68.55</v>
      </c>
    </row>
    <row r="157" spans="1:12" ht="15" x14ac:dyDescent="0.25">
      <c r="A157" s="15">
        <v>2</v>
      </c>
      <c r="B157" s="16">
        <v>4</v>
      </c>
      <c r="C157" s="17" t="s">
        <v>26</v>
      </c>
      <c r="D157" s="18" t="s">
        <v>27</v>
      </c>
      <c r="E157" s="19" t="s">
        <v>87</v>
      </c>
      <c r="F157" s="20">
        <v>200</v>
      </c>
      <c r="G157" s="20">
        <v>7.71</v>
      </c>
      <c r="H157" s="20">
        <v>6.75</v>
      </c>
      <c r="I157" s="20">
        <v>41.51</v>
      </c>
      <c r="J157" s="20">
        <v>258.63</v>
      </c>
      <c r="K157" s="21">
        <v>309</v>
      </c>
      <c r="L157" s="20">
        <v>12.86</v>
      </c>
    </row>
    <row r="158" spans="1:12" ht="15" x14ac:dyDescent="0.25">
      <c r="A158" s="22"/>
      <c r="B158" s="23"/>
      <c r="C158" s="24"/>
      <c r="D158" s="52" t="s">
        <v>36</v>
      </c>
      <c r="E158" s="26" t="s">
        <v>88</v>
      </c>
      <c r="F158" s="27">
        <v>90</v>
      </c>
      <c r="G158" s="27">
        <v>6.31</v>
      </c>
      <c r="H158" s="27">
        <v>7.9</v>
      </c>
      <c r="I158" s="27">
        <v>15.32</v>
      </c>
      <c r="J158" s="27">
        <v>168.79</v>
      </c>
      <c r="K158" s="28">
        <v>3</v>
      </c>
      <c r="L158" s="27">
        <v>5.08</v>
      </c>
    </row>
    <row r="159" spans="1:12" ht="15" x14ac:dyDescent="0.25">
      <c r="A159" s="22"/>
      <c r="B159" s="23"/>
      <c r="C159" s="24"/>
      <c r="D159" s="29" t="s">
        <v>29</v>
      </c>
      <c r="E159" s="26" t="s">
        <v>56</v>
      </c>
      <c r="F159" s="27">
        <v>200</v>
      </c>
      <c r="G159" s="27">
        <v>2.2799999999999998</v>
      </c>
      <c r="H159" s="27">
        <v>2.11</v>
      </c>
      <c r="I159" s="27">
        <v>23.26</v>
      </c>
      <c r="J159" s="27">
        <v>205.14</v>
      </c>
      <c r="K159" s="28">
        <v>959</v>
      </c>
      <c r="L159" s="27">
        <v>6</v>
      </c>
    </row>
    <row r="160" spans="1:12" ht="15" x14ac:dyDescent="0.25">
      <c r="A160" s="22"/>
      <c r="B160" s="23"/>
      <c r="C160" s="24"/>
      <c r="D160" s="29" t="s">
        <v>31</v>
      </c>
      <c r="E160" s="26" t="s">
        <v>32</v>
      </c>
      <c r="F160" s="27">
        <v>40</v>
      </c>
      <c r="G160" s="27">
        <v>3.16</v>
      </c>
      <c r="H160" s="27">
        <v>0.4</v>
      </c>
      <c r="I160" s="27">
        <v>19.2</v>
      </c>
      <c r="J160" s="27">
        <v>94</v>
      </c>
      <c r="K160" s="28"/>
      <c r="L160" s="27">
        <v>2.4</v>
      </c>
    </row>
    <row r="161" spans="1:12" ht="15" x14ac:dyDescent="0.25">
      <c r="A161" s="22"/>
      <c r="B161" s="23"/>
      <c r="C161" s="24"/>
      <c r="D161" s="29" t="s">
        <v>33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5"/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30"/>
      <c r="B164" s="31"/>
      <c r="C164" s="32"/>
      <c r="D164" s="33" t="s">
        <v>34</v>
      </c>
      <c r="E164" s="34"/>
      <c r="F164" s="35">
        <f>SUM(F157:F163)</f>
        <v>530</v>
      </c>
      <c r="G164" s="35">
        <f>SUM(G157:G163)</f>
        <v>19.46</v>
      </c>
      <c r="H164" s="35">
        <f>SUM(H157:H163)</f>
        <v>17.16</v>
      </c>
      <c r="I164" s="35">
        <f>SUM(I157:I163)</f>
        <v>99.29</v>
      </c>
      <c r="J164" s="35">
        <f>SUM(J157:J163)</f>
        <v>726.56</v>
      </c>
      <c r="K164" s="36"/>
      <c r="L164" s="35">
        <f>SUM(L157:L163)</f>
        <v>26.339999999999996</v>
      </c>
    </row>
    <row r="165" spans="1:12" ht="15" x14ac:dyDescent="0.25">
      <c r="A165" s="37">
        <f>A157</f>
        <v>2</v>
      </c>
      <c r="B165" s="38">
        <f>B157</f>
        <v>4</v>
      </c>
      <c r="C165" s="39" t="s">
        <v>35</v>
      </c>
      <c r="D165" s="29" t="s">
        <v>36</v>
      </c>
      <c r="E165" s="26"/>
      <c r="F165" s="27"/>
      <c r="G165" s="27"/>
      <c r="H165" s="27"/>
      <c r="I165" s="27"/>
      <c r="J165" s="27"/>
      <c r="K165" s="28"/>
      <c r="L165" s="27"/>
    </row>
    <row r="166" spans="1:12" ht="15" x14ac:dyDescent="0.25">
      <c r="A166" s="22"/>
      <c r="B166" s="23"/>
      <c r="C166" s="24"/>
      <c r="D166" s="29" t="s">
        <v>38</v>
      </c>
      <c r="E166" s="26" t="s">
        <v>66</v>
      </c>
      <c r="F166" s="27">
        <v>250</v>
      </c>
      <c r="G166" s="27">
        <v>24.61</v>
      </c>
      <c r="H166" s="27">
        <v>24.33</v>
      </c>
      <c r="I166" s="27">
        <v>10.73</v>
      </c>
      <c r="J166" s="27">
        <v>358.92</v>
      </c>
      <c r="K166" s="28">
        <v>98</v>
      </c>
      <c r="L166" s="27">
        <v>15</v>
      </c>
    </row>
    <row r="167" spans="1:12" ht="15" x14ac:dyDescent="0.25">
      <c r="A167" s="22"/>
      <c r="B167" s="23"/>
      <c r="C167" s="24"/>
      <c r="D167" s="29" t="s">
        <v>40</v>
      </c>
      <c r="E167" s="26" t="s">
        <v>52</v>
      </c>
      <c r="F167" s="27">
        <v>150</v>
      </c>
      <c r="G167" s="27">
        <v>13.04</v>
      </c>
      <c r="H167" s="27">
        <v>12.57</v>
      </c>
      <c r="I167" s="27">
        <v>13.19</v>
      </c>
      <c r="J167" s="27">
        <v>240</v>
      </c>
      <c r="K167" s="28">
        <v>668</v>
      </c>
      <c r="L167" s="27">
        <v>17.010000000000002</v>
      </c>
    </row>
    <row r="168" spans="1:12" ht="15" x14ac:dyDescent="0.25">
      <c r="A168" s="22"/>
      <c r="B168" s="23"/>
      <c r="C168" s="24"/>
      <c r="D168" s="29" t="s">
        <v>41</v>
      </c>
      <c r="E168" s="26" t="s">
        <v>68</v>
      </c>
      <c r="F168" s="27">
        <v>200</v>
      </c>
      <c r="G168" s="27">
        <v>7.68</v>
      </c>
      <c r="H168" s="27">
        <v>5.84</v>
      </c>
      <c r="I168" s="48">
        <v>34.67</v>
      </c>
      <c r="J168" s="27">
        <v>221.68</v>
      </c>
      <c r="K168" s="28">
        <v>679</v>
      </c>
      <c r="L168" s="27">
        <v>15</v>
      </c>
    </row>
    <row r="169" spans="1:12" ht="15" x14ac:dyDescent="0.25">
      <c r="A169" s="22"/>
      <c r="B169" s="23"/>
      <c r="C169" s="24"/>
      <c r="D169" s="29" t="s">
        <v>43</v>
      </c>
      <c r="E169" s="26" t="s">
        <v>54</v>
      </c>
      <c r="F169" s="27">
        <v>200</v>
      </c>
      <c r="G169" s="27">
        <v>0.1</v>
      </c>
      <c r="H169" s="27">
        <v>0</v>
      </c>
      <c r="I169" s="27">
        <v>30.79</v>
      </c>
      <c r="J169" s="27">
        <v>121.02</v>
      </c>
      <c r="K169" s="28">
        <v>377</v>
      </c>
      <c r="L169" s="27">
        <v>5</v>
      </c>
    </row>
    <row r="170" spans="1:12" ht="15" x14ac:dyDescent="0.25">
      <c r="A170" s="22"/>
      <c r="B170" s="23"/>
      <c r="C170" s="24"/>
      <c r="D170" s="29" t="s">
        <v>45</v>
      </c>
      <c r="E170" s="26" t="s">
        <v>32</v>
      </c>
      <c r="F170" s="27">
        <v>40</v>
      </c>
      <c r="G170" s="27">
        <v>3.16</v>
      </c>
      <c r="H170" s="27">
        <v>0.4</v>
      </c>
      <c r="I170" s="27">
        <v>19.2</v>
      </c>
      <c r="J170" s="27">
        <v>94</v>
      </c>
      <c r="K170" s="28"/>
      <c r="L170" s="27">
        <v>1.2</v>
      </c>
    </row>
    <row r="171" spans="1:12" ht="15" x14ac:dyDescent="0.25">
      <c r="A171" s="22"/>
      <c r="B171" s="23"/>
      <c r="C171" s="24"/>
      <c r="D171" s="29" t="s">
        <v>46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22"/>
      <c r="B172" s="23"/>
      <c r="C172" s="24"/>
      <c r="D172" s="25"/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30"/>
      <c r="B174" s="31"/>
      <c r="C174" s="32"/>
      <c r="D174" s="33" t="s">
        <v>34</v>
      </c>
      <c r="E174" s="34"/>
      <c r="F174" s="35">
        <f>SUM(F165:F173)</f>
        <v>840</v>
      </c>
      <c r="G174" s="35">
        <f>SUM(G165:G173)</f>
        <v>48.59</v>
      </c>
      <c r="H174" s="35">
        <f>SUM(H165:H173)</f>
        <v>43.139999999999993</v>
      </c>
      <c r="I174" s="35">
        <f>SUM(I165:I173)</f>
        <v>108.58</v>
      </c>
      <c r="J174" s="35">
        <f>SUM(J165:J173)</f>
        <v>1035.6200000000001</v>
      </c>
      <c r="K174" s="36"/>
      <c r="L174" s="35">
        <f>SUM(L165:L173)</f>
        <v>53.210000000000008</v>
      </c>
    </row>
    <row r="175" spans="1:12" ht="15" x14ac:dyDescent="0.2">
      <c r="A175" s="40">
        <f>A157</f>
        <v>2</v>
      </c>
      <c r="B175" s="41">
        <f>B157</f>
        <v>4</v>
      </c>
      <c r="C175" s="53" t="s">
        <v>47</v>
      </c>
      <c r="D175" s="54"/>
      <c r="E175" s="42"/>
      <c r="F175" s="43">
        <f>F164+F174</f>
        <v>1370</v>
      </c>
      <c r="G175" s="43">
        <f>G164+G174</f>
        <v>68.050000000000011</v>
      </c>
      <c r="H175" s="43">
        <f>H164+H174</f>
        <v>60.3</v>
      </c>
      <c r="I175" s="43">
        <f>I164+I174</f>
        <v>207.87</v>
      </c>
      <c r="J175" s="43">
        <f>J164+J174</f>
        <v>1762.18</v>
      </c>
      <c r="K175" s="43"/>
      <c r="L175" s="43">
        <f>L164+L174</f>
        <v>79.550000000000011</v>
      </c>
    </row>
    <row r="176" spans="1:12" ht="15" x14ac:dyDescent="0.25">
      <c r="A176" s="15">
        <v>2</v>
      </c>
      <c r="B176" s="16">
        <v>5</v>
      </c>
      <c r="C176" s="17" t="s">
        <v>26</v>
      </c>
      <c r="D176" s="18" t="s">
        <v>27</v>
      </c>
      <c r="E176" s="19" t="s">
        <v>89</v>
      </c>
      <c r="F176" s="20">
        <v>200</v>
      </c>
      <c r="G176" s="20">
        <v>31.54</v>
      </c>
      <c r="H176" s="20">
        <v>23.38</v>
      </c>
      <c r="I176" s="20">
        <v>54.58</v>
      </c>
      <c r="J176" s="20">
        <v>542.25</v>
      </c>
      <c r="K176" s="21">
        <v>223</v>
      </c>
      <c r="L176" s="20">
        <v>15.05</v>
      </c>
    </row>
    <row r="177" spans="1:12" ht="15" x14ac:dyDescent="0.25">
      <c r="A177" s="22"/>
      <c r="B177" s="23"/>
      <c r="C177" s="24"/>
      <c r="D177" s="52" t="s">
        <v>36</v>
      </c>
      <c r="E177" s="26" t="s">
        <v>95</v>
      </c>
      <c r="F177" s="27">
        <v>60</v>
      </c>
      <c r="G177" s="27">
        <v>6.31</v>
      </c>
      <c r="H177" s="27">
        <v>7.9</v>
      </c>
      <c r="I177" s="27">
        <v>15.32</v>
      </c>
      <c r="J177" s="27">
        <v>157.79</v>
      </c>
      <c r="K177" s="28">
        <v>3</v>
      </c>
      <c r="L177" s="27">
        <v>7</v>
      </c>
    </row>
    <row r="178" spans="1:12" ht="15" x14ac:dyDescent="0.25">
      <c r="A178" s="22"/>
      <c r="B178" s="23"/>
      <c r="C178" s="24"/>
      <c r="D178" s="29" t="s">
        <v>29</v>
      </c>
      <c r="E178" s="26" t="s">
        <v>71</v>
      </c>
      <c r="F178" s="27">
        <v>200</v>
      </c>
      <c r="G178" s="27">
        <v>3.16</v>
      </c>
      <c r="H178" s="27">
        <v>0.5</v>
      </c>
      <c r="I178" s="27">
        <v>15.04</v>
      </c>
      <c r="J178" s="27">
        <v>61.37</v>
      </c>
      <c r="K178" s="28">
        <v>943</v>
      </c>
      <c r="L178" s="27">
        <v>3</v>
      </c>
    </row>
    <row r="179" spans="1:12" ht="15" x14ac:dyDescent="0.25">
      <c r="A179" s="22"/>
      <c r="B179" s="23"/>
      <c r="C179" s="24"/>
      <c r="D179" s="29" t="s">
        <v>31</v>
      </c>
      <c r="E179" s="26" t="s">
        <v>90</v>
      </c>
      <c r="F179" s="27">
        <v>40</v>
      </c>
      <c r="G179" s="27">
        <v>3.16</v>
      </c>
      <c r="H179" s="27">
        <v>0.4</v>
      </c>
      <c r="I179" s="27">
        <v>19.2</v>
      </c>
      <c r="J179" s="27">
        <v>94</v>
      </c>
      <c r="K179" s="28"/>
      <c r="L179" s="27">
        <v>2.5</v>
      </c>
    </row>
    <row r="180" spans="1:12" ht="15" x14ac:dyDescent="0.25">
      <c r="A180" s="22"/>
      <c r="B180" s="23"/>
      <c r="C180" s="24"/>
      <c r="D180" s="29" t="s">
        <v>33</v>
      </c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22"/>
      <c r="B181" s="23"/>
      <c r="C181" s="24"/>
      <c r="D181" s="25"/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.75" customHeight="1" x14ac:dyDescent="0.25">
      <c r="A183" s="30"/>
      <c r="B183" s="31"/>
      <c r="C183" s="32"/>
      <c r="D183" s="33" t="s">
        <v>34</v>
      </c>
      <c r="E183" s="34"/>
      <c r="F183" s="35">
        <f>SUM(F176:F182)</f>
        <v>500</v>
      </c>
      <c r="G183" s="35">
        <f>SUM(G176:G182)</f>
        <v>44.17</v>
      </c>
      <c r="H183" s="35">
        <f>SUM(H176:H182)</f>
        <v>32.18</v>
      </c>
      <c r="I183" s="35">
        <f>SUM(I176:I182)</f>
        <v>104.14</v>
      </c>
      <c r="J183" s="35">
        <f>SUM(J176:J182)</f>
        <v>855.41</v>
      </c>
      <c r="K183" s="36"/>
      <c r="L183" s="35">
        <f>SUM(L176:L182)</f>
        <v>27.55</v>
      </c>
    </row>
    <row r="184" spans="1:12" ht="15" x14ac:dyDescent="0.25">
      <c r="A184" s="37">
        <f>A176</f>
        <v>2</v>
      </c>
      <c r="B184" s="38">
        <f>B176</f>
        <v>5</v>
      </c>
      <c r="C184" s="39" t="s">
        <v>35</v>
      </c>
      <c r="D184" s="29" t="s">
        <v>36</v>
      </c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22"/>
      <c r="B185" s="23"/>
      <c r="C185" s="24"/>
      <c r="D185" s="29" t="s">
        <v>38</v>
      </c>
      <c r="E185" s="26" t="s">
        <v>91</v>
      </c>
      <c r="F185" s="27">
        <v>300</v>
      </c>
      <c r="G185" s="27">
        <v>9.41</v>
      </c>
      <c r="H185" s="27">
        <v>17.54</v>
      </c>
      <c r="I185" s="27">
        <v>20.239999999999998</v>
      </c>
      <c r="J185" s="27">
        <v>277.48</v>
      </c>
      <c r="K185" s="28">
        <v>87</v>
      </c>
      <c r="L185" s="27">
        <v>11.25</v>
      </c>
    </row>
    <row r="186" spans="1:12" ht="15" x14ac:dyDescent="0.25">
      <c r="A186" s="22"/>
      <c r="B186" s="23"/>
      <c r="C186" s="24"/>
      <c r="D186" s="29" t="s">
        <v>40</v>
      </c>
      <c r="E186" s="26" t="s">
        <v>73</v>
      </c>
      <c r="F186" s="27">
        <v>150</v>
      </c>
      <c r="G186" s="27">
        <v>27.54</v>
      </c>
      <c r="H186" s="27">
        <v>28.28</v>
      </c>
      <c r="I186" s="27">
        <v>7.33</v>
      </c>
      <c r="J186" s="27">
        <v>395.37</v>
      </c>
      <c r="K186" s="28">
        <v>643</v>
      </c>
      <c r="L186" s="27">
        <v>20.5</v>
      </c>
    </row>
    <row r="187" spans="1:12" ht="15" x14ac:dyDescent="0.25">
      <c r="A187" s="22"/>
      <c r="B187" s="23"/>
      <c r="C187" s="24"/>
      <c r="D187" s="29" t="s">
        <v>41</v>
      </c>
      <c r="E187" s="26" t="s">
        <v>68</v>
      </c>
      <c r="F187" s="27">
        <v>200</v>
      </c>
      <c r="G187" s="27">
        <v>10.14</v>
      </c>
      <c r="H187" s="27">
        <v>7.72</v>
      </c>
      <c r="I187" s="27">
        <v>45.77</v>
      </c>
      <c r="J187" s="27">
        <v>230.29</v>
      </c>
      <c r="K187" s="28">
        <v>679</v>
      </c>
      <c r="L187" s="27">
        <v>15</v>
      </c>
    </row>
    <row r="188" spans="1:12" ht="15" x14ac:dyDescent="0.25">
      <c r="A188" s="22"/>
      <c r="B188" s="23"/>
      <c r="C188" s="24"/>
      <c r="D188" s="29" t="s">
        <v>43</v>
      </c>
      <c r="E188" s="26" t="s">
        <v>49</v>
      </c>
      <c r="F188" s="27">
        <v>200</v>
      </c>
      <c r="G188" s="27">
        <v>0.26</v>
      </c>
      <c r="H188" s="27">
        <v>0.06</v>
      </c>
      <c r="I188" s="27">
        <v>15.25</v>
      </c>
      <c r="J188" s="27">
        <v>63.75</v>
      </c>
      <c r="K188" s="28">
        <v>377</v>
      </c>
      <c r="L188" s="27">
        <v>4</v>
      </c>
    </row>
    <row r="189" spans="1:12" ht="15" x14ac:dyDescent="0.25">
      <c r="A189" s="22"/>
      <c r="B189" s="23"/>
      <c r="C189" s="24"/>
      <c r="D189" s="29" t="s">
        <v>45</v>
      </c>
      <c r="E189" s="26" t="s">
        <v>32</v>
      </c>
      <c r="F189" s="27">
        <v>20</v>
      </c>
      <c r="G189" s="27">
        <v>1.58</v>
      </c>
      <c r="H189" s="27">
        <v>0.2</v>
      </c>
      <c r="I189" s="27">
        <v>9.66</v>
      </c>
      <c r="J189" s="27">
        <v>47</v>
      </c>
      <c r="K189" s="28"/>
      <c r="L189" s="27">
        <v>1.25</v>
      </c>
    </row>
    <row r="190" spans="1:12" ht="15" x14ac:dyDescent="0.25">
      <c r="A190" s="22"/>
      <c r="B190" s="23"/>
      <c r="C190" s="24"/>
      <c r="D190" s="29" t="s">
        <v>46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5"/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30"/>
      <c r="B193" s="31"/>
      <c r="C193" s="32"/>
      <c r="D193" s="33" t="s">
        <v>34</v>
      </c>
      <c r="E193" s="34"/>
      <c r="F193" s="35">
        <f>SUM(F184:F192)</f>
        <v>870</v>
      </c>
      <c r="G193" s="35">
        <f>SUM(G184:G192)</f>
        <v>48.93</v>
      </c>
      <c r="H193" s="35">
        <f>SUM(H184:H192)</f>
        <v>53.800000000000004</v>
      </c>
      <c r="I193" s="35">
        <f>SUM(I184:I192)</f>
        <v>98.25</v>
      </c>
      <c r="J193" s="35">
        <f>SUM(J184:J192)</f>
        <v>1013.89</v>
      </c>
      <c r="K193" s="36"/>
      <c r="L193" s="35">
        <f>SUM(L184:L192)</f>
        <v>52</v>
      </c>
    </row>
    <row r="194" spans="1:12" ht="15" x14ac:dyDescent="0.2">
      <c r="A194" s="40">
        <f>A176</f>
        <v>2</v>
      </c>
      <c r="B194" s="41">
        <f>B176</f>
        <v>5</v>
      </c>
      <c r="C194" s="53" t="s">
        <v>47</v>
      </c>
      <c r="D194" s="54"/>
      <c r="E194" s="42"/>
      <c r="F194" s="43">
        <f>F183+F193</f>
        <v>1370</v>
      </c>
      <c r="G194" s="43">
        <f>G183+G193</f>
        <v>93.1</v>
      </c>
      <c r="H194" s="43">
        <f>H183+H193</f>
        <v>85.98</v>
      </c>
      <c r="I194" s="43">
        <f>I183+I193</f>
        <v>202.39</v>
      </c>
      <c r="J194" s="43">
        <f>J183+J193</f>
        <v>1869.3</v>
      </c>
      <c r="K194" s="43"/>
      <c r="L194" s="43">
        <f>L183+L193</f>
        <v>79.55</v>
      </c>
    </row>
    <row r="195" spans="1:12" x14ac:dyDescent="0.2">
      <c r="A195" s="49"/>
      <c r="B195" s="50"/>
      <c r="C195" s="58" t="s">
        <v>92</v>
      </c>
      <c r="D195" s="58"/>
      <c r="E195" s="58"/>
      <c r="F195" s="51">
        <f>(F24+F43+F62+F80+F99+F118+F137+F156+F175+F194)/(IF(F24=0,0,1)+IF(F43=0,0,1)+IF(F62=0,0,1)+IF(F80=0,0,1)+IF(F99=0,0,1)+IF(F118=0,0,1)+IF(F137=0,0,1)+IF(F156=0,0,1)+IF(F175=0,0,1)+IF(F194=0,0,1))</f>
        <v>1392</v>
      </c>
      <c r="G195" s="51">
        <f>(G24+G43+G62+G80+G99+G118+G137+G156+G175+G194)/(IF(G24=0,0,1)+IF(G43=0,0,1)+IF(G62=0,0,1)+IF(G80=0,0,1)+IF(G99=0,0,1)+IF(G118=0,0,1)+IF(G137=0,0,1)+IF(G156=0,0,1)+IF(G175=0,0,1)+IF(G194=0,0,1))</f>
        <v>74.86</v>
      </c>
      <c r="H195" s="51">
        <f>(H24+H43+H62+H80+H99+H118+H137+H156+H175+H194)/(IF(H24=0,0,1)+IF(H43=0,0,1)+IF(H62=0,0,1)+IF(H80=0,0,1)+IF(H99=0,0,1)+IF(H118=0,0,1)+IF(H137=0,0,1)+IF(H156=0,0,1)+IF(H175=0,0,1)+IF(H194=0,0,1))</f>
        <v>58.988999999999997</v>
      </c>
      <c r="I195" s="51">
        <f>(I24+I43+I62+I80+I99+I118+I137+I156+I175+I194)/(IF(I24=0,0,1)+IF(I43=0,0,1)+IF(I62=0,0,1)+IF(I80=0,0,1)+IF(I99=0,0,1)+IF(I118=0,0,1)+IF(I137=0,0,1)+IF(I156=0,0,1)+IF(I175=0,0,1)+IF(I194=0,0,1))</f>
        <v>199.22300000000001</v>
      </c>
      <c r="J195" s="51">
        <f>(J24+J43+J62+J80+J99+J118+J137+J156+J175+J194)/(IF(J24=0,0,1)+IF(J43=0,0,1)+IF(J62=0,0,1)+IF(J80=0,0,1)+IF(J99=0,0,1)+IF(J118=0,0,1)+IF(J137=0,0,1)+IF(J156=0,0,1)+IF(J175=0,0,1)+IF(J194=0,0,1))</f>
        <v>1670.1590000000001</v>
      </c>
      <c r="K195" s="51"/>
      <c r="L195" s="51">
        <f>(L24+L43+L62+L80+L99+L118+L137+L156+L175+L194)/(IF(L24=0,0,1)+IF(L43=0,0,1)+IF(L62=0,0,1)+IF(L80=0,0,1)+IF(L99=0,0,1)+IF(L118=0,0,1)+IF(L137=0,0,1)+IF(L156=0,0,1)+IF(L175=0,0,1)+IF(L194=0,0,1))</f>
        <v>78.861999999999995</v>
      </c>
    </row>
  </sheetData>
  <mergeCells count="14">
    <mergeCell ref="C195:E195"/>
    <mergeCell ref="C194:D194"/>
    <mergeCell ref="C118:D118"/>
    <mergeCell ref="C137:D137"/>
    <mergeCell ref="C156:D156"/>
    <mergeCell ref="C175:D175"/>
    <mergeCell ref="C99:D99"/>
    <mergeCell ref="C24:D24"/>
    <mergeCell ref="C62:D62"/>
    <mergeCell ref="C1:E1"/>
    <mergeCell ref="H1:K1"/>
    <mergeCell ref="H2:K2"/>
    <mergeCell ref="C43:D43"/>
    <mergeCell ref="C80:D80"/>
  </mergeCells>
  <pageMargins left="0.69999998807907104" right="0.69999998807907104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Packard bell</cp:lastModifiedBy>
  <dcterms:modified xsi:type="dcterms:W3CDTF">2025-05-22T01:38:31Z</dcterms:modified>
</cp:coreProperties>
</file>