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L24" i="1" s="1"/>
  <c r="L23" i="1"/>
  <c r="L32" i="1"/>
  <c r="L42" i="1"/>
  <c r="L43" i="1"/>
  <c r="L51" i="1"/>
  <c r="L61" i="1"/>
  <c r="L62" i="1"/>
  <c r="L70" i="1"/>
  <c r="L81" i="1" s="1"/>
  <c r="L80" i="1"/>
  <c r="L89" i="1"/>
  <c r="L99" i="1"/>
  <c r="L100" i="1"/>
  <c r="L108" i="1"/>
  <c r="L119" i="1" s="1"/>
  <c r="L118" i="1"/>
  <c r="L127" i="1"/>
  <c r="L138" i="1" s="1"/>
  <c r="L137" i="1"/>
  <c r="L146" i="1"/>
  <c r="L156" i="1"/>
  <c r="L157" i="1"/>
  <c r="L165" i="1"/>
  <c r="L176" i="1" s="1"/>
  <c r="L175" i="1"/>
  <c r="L184" i="1"/>
  <c r="L194" i="1"/>
  <c r="L195" i="1"/>
  <c r="J13" i="1"/>
  <c r="J24" i="1" s="1"/>
  <c r="J23" i="1"/>
  <c r="J32" i="1"/>
  <c r="J43" i="1" s="1"/>
  <c r="J42" i="1"/>
  <c r="J51" i="1"/>
  <c r="J61" i="1"/>
  <c r="J62" i="1"/>
  <c r="J70" i="1"/>
  <c r="J81" i="1" s="1"/>
  <c r="J80" i="1"/>
  <c r="J89" i="1"/>
  <c r="J99" i="1"/>
  <c r="J100" i="1"/>
  <c r="J108" i="1"/>
  <c r="J118" i="1"/>
  <c r="J119" i="1"/>
  <c r="J127" i="1"/>
  <c r="J138" i="1" s="1"/>
  <c r="J137" i="1"/>
  <c r="J146" i="1"/>
  <c r="J156" i="1"/>
  <c r="J157" i="1"/>
  <c r="J165" i="1"/>
  <c r="J176" i="1" s="1"/>
  <c r="J175" i="1"/>
  <c r="J184" i="1"/>
  <c r="J194" i="1"/>
  <c r="J195" i="1" s="1"/>
  <c r="I13" i="1"/>
  <c r="I23" i="1"/>
  <c r="I24" i="1"/>
  <c r="I32" i="1"/>
  <c r="I43" i="1" s="1"/>
  <c r="I42" i="1"/>
  <c r="I51" i="1"/>
  <c r="I61" i="1"/>
  <c r="I62" i="1"/>
  <c r="I70" i="1"/>
  <c r="I81" i="1" s="1"/>
  <c r="I80" i="1"/>
  <c r="I89" i="1"/>
  <c r="I99" i="1"/>
  <c r="I100" i="1" s="1"/>
  <c r="I108" i="1"/>
  <c r="I118" i="1"/>
  <c r="I119" i="1"/>
  <c r="I127" i="1"/>
  <c r="I138" i="1" s="1"/>
  <c r="I137" i="1"/>
  <c r="I146" i="1"/>
  <c r="I156" i="1"/>
  <c r="I157" i="1"/>
  <c r="I165" i="1"/>
  <c r="I175" i="1"/>
  <c r="I176" i="1"/>
  <c r="I184" i="1"/>
  <c r="I195" i="1" s="1"/>
  <c r="I194" i="1"/>
  <c r="H13" i="1"/>
  <c r="H23" i="1"/>
  <c r="H24" i="1"/>
  <c r="H32" i="1"/>
  <c r="H43" i="1" s="1"/>
  <c r="H42" i="1"/>
  <c r="H51" i="1"/>
  <c r="H61" i="1"/>
  <c r="H62" i="1"/>
  <c r="H70" i="1"/>
  <c r="H80" i="1"/>
  <c r="H81" i="1"/>
  <c r="H89" i="1"/>
  <c r="H100" i="1" s="1"/>
  <c r="H99" i="1"/>
  <c r="H108" i="1"/>
  <c r="H118" i="1"/>
  <c r="H119" i="1"/>
  <c r="H127" i="1"/>
  <c r="H138" i="1" s="1"/>
  <c r="H137" i="1"/>
  <c r="H146" i="1"/>
  <c r="H157" i="1" s="1"/>
  <c r="H156" i="1"/>
  <c r="H165" i="1"/>
  <c r="H175" i="1"/>
  <c r="H176" i="1"/>
  <c r="H184" i="1"/>
  <c r="H195" i="1" s="1"/>
  <c r="H194" i="1"/>
  <c r="G13" i="1"/>
  <c r="G23" i="1"/>
  <c r="G24" i="1"/>
  <c r="G32" i="1"/>
  <c r="G43" i="1" s="1"/>
  <c r="G42" i="1"/>
  <c r="G51" i="1"/>
  <c r="G62" i="1" s="1"/>
  <c r="G61" i="1"/>
  <c r="G70" i="1"/>
  <c r="G80" i="1"/>
  <c r="G81" i="1"/>
  <c r="G89" i="1"/>
  <c r="G100" i="1" s="1"/>
  <c r="G99" i="1"/>
  <c r="G108" i="1"/>
  <c r="G118" i="1"/>
  <c r="G119" i="1"/>
  <c r="G127" i="1"/>
  <c r="G137" i="1"/>
  <c r="G138" i="1"/>
  <c r="G146" i="1"/>
  <c r="G157" i="1" s="1"/>
  <c r="G156" i="1"/>
  <c r="G165" i="1"/>
  <c r="G175" i="1"/>
  <c r="G176" i="1"/>
  <c r="G184" i="1"/>
  <c r="G195" i="1" s="1"/>
  <c r="G194" i="1"/>
  <c r="F13" i="1"/>
  <c r="F23" i="1"/>
  <c r="F24" i="1"/>
  <c r="F32" i="1"/>
  <c r="F42" i="1"/>
  <c r="F43" i="1"/>
  <c r="F51" i="1"/>
  <c r="F62" i="1" s="1"/>
  <c r="F61" i="1"/>
  <c r="F70" i="1"/>
  <c r="F80" i="1"/>
  <c r="F81" i="1"/>
  <c r="F89" i="1"/>
  <c r="F100" i="1" s="1"/>
  <c r="F99" i="1"/>
  <c r="F108" i="1"/>
  <c r="F118" i="1"/>
  <c r="F119" i="1" s="1"/>
  <c r="F127" i="1"/>
  <c r="F137" i="1"/>
  <c r="F138" i="1"/>
  <c r="F146" i="1"/>
  <c r="F157" i="1" s="1"/>
  <c r="F156" i="1"/>
  <c r="F165" i="1"/>
  <c r="F175" i="1"/>
  <c r="F176" i="1"/>
  <c r="F184" i="1"/>
  <c r="F194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H196" i="1" l="1"/>
  <c r="I196" i="1"/>
  <c r="J196" i="1"/>
  <c r="G196" i="1"/>
  <c r="F196" i="1"/>
  <c r="L196" i="1"/>
</calcChain>
</file>

<file path=xl/sharedStrings.xml><?xml version="1.0" encoding="utf-8"?>
<sst xmlns="http://schemas.openxmlformats.org/spreadsheetml/2006/main" count="270" uniqueCount="88">
  <si>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</si>
  <si>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</si>
  <si>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</si>
  <si>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</si>
  <si>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</si>
  <si>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</si>
  <si>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</si>
  <si>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</si>
  <si>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</si>
  <si>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</si>
  <si>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</si>
  <si>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</si>
  <si>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</si>
  <si>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</si>
  <si>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</si>
  <si>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</si>
  <si>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</si>
  <si>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</si>
  <si>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</si>
  <si>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</si>
  <si>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</si>
  <si>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</si>
  <si>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</si>
  <si>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</si>
  <si>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</si>
  <si>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</si>
  <si>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</si>
  <si>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</si>
  <si>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</si>
  <si>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</si>
  <si>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</si>
  <si>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</si>
  <si>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</si>
  <si>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</si>
  <si>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</si>
  <si>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</si>
  <si>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</si>
  <si>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</si>
  <si>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</si>
  <si>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</si>
  <si>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Какао с молоком</t>
  </si>
  <si>
    <t>Хлеб пшеничный</t>
  </si>
  <si>
    <t>Щи из свежей капусты с картофелем</t>
  </si>
  <si>
    <t>Рагу из птицы</t>
  </si>
  <si>
    <t>80/150</t>
  </si>
  <si>
    <t>Компот из смеси сухофруктов</t>
  </si>
  <si>
    <t>Салат из моркови с яблоками</t>
  </si>
  <si>
    <t>Макароны отварные с сыром</t>
  </si>
  <si>
    <t>Чай с лимоном</t>
  </si>
  <si>
    <t>Суп картофельный с бобовыми</t>
  </si>
  <si>
    <t>Котлета из птицы</t>
  </si>
  <si>
    <t>Каша ячневая</t>
  </si>
  <si>
    <t>Кисель</t>
  </si>
  <si>
    <t>Каша рисовая молочная</t>
  </si>
  <si>
    <t>Напиток кофейный с молоком</t>
  </si>
  <si>
    <t>Борщ с капустой и картофелем</t>
  </si>
  <si>
    <t>Рыба припущенная</t>
  </si>
  <si>
    <t>Каша рисовая</t>
  </si>
  <si>
    <t>Напиток из шиповника</t>
  </si>
  <si>
    <t xml:space="preserve">Каша пшенная </t>
  </si>
  <si>
    <t xml:space="preserve">Хлеб пшеничный </t>
  </si>
  <si>
    <t>Суп крестьянский с крупой</t>
  </si>
  <si>
    <t>Птица запеченая</t>
  </si>
  <si>
    <t>Каша гречневая</t>
  </si>
  <si>
    <t xml:space="preserve">Компот из смеси сухофруктов </t>
  </si>
  <si>
    <t>Запеканка творожная</t>
  </si>
  <si>
    <t>Чай с сахаром</t>
  </si>
  <si>
    <t>Суп с рыбными консервами</t>
  </si>
  <si>
    <t>Птица тушенная в соусе</t>
  </si>
  <si>
    <t>100/100</t>
  </si>
  <si>
    <t>Свекольник</t>
  </si>
  <si>
    <t>Печень тушенная в соусе</t>
  </si>
  <si>
    <t>Каша пшеничная</t>
  </si>
  <si>
    <t>Компот из смеси фруктов</t>
  </si>
  <si>
    <t>Рассольник ленинградский</t>
  </si>
  <si>
    <t>Картофельное пюре</t>
  </si>
  <si>
    <t>Суп молочный с макаронами</t>
  </si>
  <si>
    <t>Щи из свежей капусты</t>
  </si>
  <si>
    <t>Плов из птицы</t>
  </si>
  <si>
    <t>Салат из свеклы</t>
  </si>
  <si>
    <t>Каша овсяная</t>
  </si>
  <si>
    <t>Пюре гороховое</t>
  </si>
  <si>
    <t>хлеб пшеничный</t>
  </si>
  <si>
    <t>Каша манная молочная</t>
  </si>
  <si>
    <t>\Суп картофельный с макаронными изделиями</t>
  </si>
  <si>
    <t>МКОУ Куртанская основная общеобразовательная школа</t>
  </si>
  <si>
    <t>и.о.директора</t>
  </si>
  <si>
    <t>Иванов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</si>
</sst>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85</v>
      </c>
      <c r="D1" s="56"/>
      <c r="E1" s="56"/>
      <c r="F1" s="12" t="s">
        <v>16</v>
      </c>
      <c r="G1" s="2" t="s">
        <v>17</v>
      </c>
      <c r="H1" s="52" t="s">
        <v>86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87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7.52</v>
      </c>
      <c r="H6" s="40">
        <v>4.5199999999999996</v>
      </c>
      <c r="I6" s="40">
        <v>36.19</v>
      </c>
      <c r="J6" s="40">
        <v>216.54</v>
      </c>
      <c r="K6" s="41">
        <v>175</v>
      </c>
      <c r="L6" s="40">
        <v>4.0999999999999996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7.26</v>
      </c>
      <c r="H8" s="43">
        <v>5.9</v>
      </c>
      <c r="I8" s="43">
        <v>30.17</v>
      </c>
      <c r="J8" s="43">
        <v>205.14</v>
      </c>
      <c r="K8" s="44">
        <v>959</v>
      </c>
      <c r="L8" s="43">
        <v>2.2999999999999998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3.16</v>
      </c>
      <c r="H9" s="43">
        <v>0.4</v>
      </c>
      <c r="I9" s="43">
        <v>19.2</v>
      </c>
      <c r="J9" s="43">
        <v>94</v>
      </c>
      <c r="K9" s="44"/>
      <c r="L9" s="43">
        <v>2.4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>SUM(G6:G12)</f>
        <v>17.939999999999998</v>
      </c>
      <c r="H13" s="19">
        <f>SUM(H6:H12)</f>
        <v>10.82</v>
      </c>
      <c r="I13" s="19">
        <f>SUM(I6:I12)</f>
        <v>85.56</v>
      </c>
      <c r="J13" s="19">
        <f>SUM(J6:J12)</f>
        <v>515.67999999999995</v>
      </c>
      <c r="K13" s="25"/>
      <c r="L13" s="19">
        <f>SUM(L6:L12)</f>
        <v>8.7999999999999989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1.08</v>
      </c>
      <c r="H14" s="43">
        <v>0.18</v>
      </c>
      <c r="I14" s="43">
        <v>9.6300000000000008</v>
      </c>
      <c r="J14" s="43">
        <v>45.99</v>
      </c>
      <c r="K14" s="44">
        <v>59</v>
      </c>
      <c r="L14" s="43">
        <v>9.42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24.62</v>
      </c>
      <c r="H15" s="43">
        <v>24.2</v>
      </c>
      <c r="I15" s="43">
        <v>9.6300000000000008</v>
      </c>
      <c r="J15" s="43">
        <v>353.82</v>
      </c>
      <c r="K15" s="44">
        <v>88</v>
      </c>
      <c r="L15" s="43">
        <v>10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 t="s">
        <v>44</v>
      </c>
      <c r="G17" s="43">
        <v>23.41</v>
      </c>
      <c r="H17" s="43">
        <v>22.3</v>
      </c>
      <c r="I17" s="43">
        <v>20.64</v>
      </c>
      <c r="J17" s="43">
        <v>378.76</v>
      </c>
      <c r="K17" s="44">
        <v>642</v>
      </c>
      <c r="L17" s="43">
        <v>20.5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0.56000000000000005</v>
      </c>
      <c r="H18" s="43">
        <v>0</v>
      </c>
      <c r="I18" s="43">
        <v>30.22</v>
      </c>
      <c r="J18" s="43">
        <v>123.06</v>
      </c>
      <c r="K18" s="44">
        <v>868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20</v>
      </c>
      <c r="G19" s="43">
        <v>1.58</v>
      </c>
      <c r="H19" s="43">
        <v>0.2</v>
      </c>
      <c r="I19" s="43">
        <v>9.66</v>
      </c>
      <c r="J19" s="43">
        <v>47</v>
      </c>
      <c r="K19" s="44"/>
      <c r="L19" s="43">
        <v>1.2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>SUM(G14:G22)</f>
        <v>51.25</v>
      </c>
      <c r="H23" s="19">
        <f>SUM(H14:H22)</f>
        <v>46.88</v>
      </c>
      <c r="I23" s="19">
        <f>SUM(I14:I22)</f>
        <v>79.78</v>
      </c>
      <c r="J23" s="19">
        <f>SUM(J14:J22)</f>
        <v>948.62999999999988</v>
      </c>
      <c r="K23" s="25"/>
      <c r="L23" s="19">
        <f>SUM(L14:L22)</f>
        <v>48.120000000000005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1010</v>
      </c>
      <c r="G24" s="32">
        <f>G13+G23</f>
        <v>69.19</v>
      </c>
      <c r="H24" s="32">
        <f>H13+H23</f>
        <v>57.7</v>
      </c>
      <c r="I24" s="32">
        <f>I13+I23</f>
        <v>165.34</v>
      </c>
      <c r="J24" s="32">
        <f>J13+J23</f>
        <v>1464.31</v>
      </c>
      <c r="K24" s="32"/>
      <c r="L24" s="32">
        <f>L13+L23</f>
        <v>56.92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11.42</v>
      </c>
      <c r="H25" s="40">
        <v>10.32</v>
      </c>
      <c r="I25" s="40">
        <v>43.25</v>
      </c>
      <c r="J25" s="40">
        <v>312.88</v>
      </c>
      <c r="K25" s="41">
        <v>204</v>
      </c>
      <c r="L25" s="40">
        <v>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0.26</v>
      </c>
      <c r="H27" s="43">
        <v>0.06</v>
      </c>
      <c r="I27" s="43">
        <v>15.25</v>
      </c>
      <c r="J27" s="43">
        <v>63.75</v>
      </c>
      <c r="K27" s="44">
        <v>377</v>
      </c>
      <c r="L27" s="43">
        <v>3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3.16</v>
      </c>
      <c r="H28" s="43">
        <v>0.4</v>
      </c>
      <c r="I28" s="43">
        <v>19.2</v>
      </c>
      <c r="J28" s="43">
        <v>94</v>
      </c>
      <c r="K28" s="44"/>
      <c r="L28" s="43">
        <v>2.4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>SUM(G25:G31)</f>
        <v>14.84</v>
      </c>
      <c r="H32" s="19">
        <f>SUM(H25:H31)</f>
        <v>10.780000000000001</v>
      </c>
      <c r="I32" s="19">
        <f>SUM(I25:I31)</f>
        <v>77.7</v>
      </c>
      <c r="J32" s="19">
        <f>SUM(J25:J31)</f>
        <v>470.63</v>
      </c>
      <c r="K32" s="25"/>
      <c r="L32" s="19">
        <f>SUM(L25:L31)</f>
        <v>10.4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25.76</v>
      </c>
      <c r="H34" s="43">
        <v>22.18</v>
      </c>
      <c r="I34" s="43">
        <v>19.63</v>
      </c>
      <c r="J34" s="43">
        <v>379.77</v>
      </c>
      <c r="K34" s="44">
        <v>102</v>
      </c>
      <c r="L34" s="43">
        <v>10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80</v>
      </c>
      <c r="G35" s="43">
        <v>13.04</v>
      </c>
      <c r="H35" s="43">
        <v>12.57</v>
      </c>
      <c r="I35" s="43">
        <v>13.19</v>
      </c>
      <c r="J35" s="43">
        <v>217</v>
      </c>
      <c r="K35" s="44">
        <v>668</v>
      </c>
      <c r="L35" s="43">
        <v>20</v>
      </c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4.8600000000000003</v>
      </c>
      <c r="H36" s="43">
        <v>4.47</v>
      </c>
      <c r="I36" s="43">
        <v>31.79</v>
      </c>
      <c r="J36" s="43">
        <v>186.84</v>
      </c>
      <c r="K36" s="44">
        <v>679</v>
      </c>
      <c r="L36" s="43">
        <v>12.92</v>
      </c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</v>
      </c>
      <c r="H37" s="43">
        <v>0</v>
      </c>
      <c r="I37" s="43">
        <v>30.79</v>
      </c>
      <c r="J37" s="43">
        <v>121.02</v>
      </c>
      <c r="K37" s="44">
        <v>411</v>
      </c>
      <c r="L37" s="43">
        <v>2.4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1.58</v>
      </c>
      <c r="H38" s="43">
        <v>0.2</v>
      </c>
      <c r="I38" s="43">
        <v>9.66</v>
      </c>
      <c r="J38" s="43">
        <v>47</v>
      </c>
      <c r="K38" s="44"/>
      <c r="L38" s="43">
        <v>1.2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>SUM(G33:G41)</f>
        <v>45.339999999999996</v>
      </c>
      <c r="H42" s="19">
        <f>SUM(H33:H41)</f>
        <v>39.42</v>
      </c>
      <c r="I42" s="19">
        <f>SUM(I33:I41)</f>
        <v>105.06</v>
      </c>
      <c r="J42" s="19">
        <f>SUM(J33:J41)</f>
        <v>951.63</v>
      </c>
      <c r="K42" s="25"/>
      <c r="L42" s="19">
        <f>SUM(L33:L41)</f>
        <v>46.52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1140</v>
      </c>
      <c r="G43" s="32">
        <f>G32+G42</f>
        <v>60.179999999999993</v>
      </c>
      <c r="H43" s="32">
        <f>H32+H42</f>
        <v>50.2</v>
      </c>
      <c r="I43" s="32">
        <f>I32+I42</f>
        <v>182.76</v>
      </c>
      <c r="J43" s="32">
        <f>J32+J42</f>
        <v>1422.26</v>
      </c>
      <c r="K43" s="32"/>
      <c r="L43" s="32">
        <f>L32+L42</f>
        <v>56.92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5.98</v>
      </c>
      <c r="H44" s="40">
        <v>3.64</v>
      </c>
      <c r="I44" s="40">
        <v>43.25</v>
      </c>
      <c r="J44" s="40">
        <v>230.46</v>
      </c>
      <c r="K44" s="41">
        <v>174</v>
      </c>
      <c r="L44" s="40">
        <v>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2.2799999999999998</v>
      </c>
      <c r="H46" s="43">
        <v>2.11</v>
      </c>
      <c r="I46" s="43">
        <v>23.26</v>
      </c>
      <c r="J46" s="43">
        <v>121.68</v>
      </c>
      <c r="K46" s="44">
        <v>951</v>
      </c>
      <c r="L46" s="43">
        <v>4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3.16</v>
      </c>
      <c r="H47" s="43">
        <v>0.4</v>
      </c>
      <c r="I47" s="43">
        <v>19.2</v>
      </c>
      <c r="J47" s="43">
        <v>94</v>
      </c>
      <c r="K47" s="44"/>
      <c r="L47" s="43">
        <v>2.4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>SUM(G44:G50)</f>
        <v>11.42</v>
      </c>
      <c r="H51" s="19">
        <f>SUM(H44:H50)</f>
        <v>6.15</v>
      </c>
      <c r="I51" s="19">
        <f>SUM(I44:I50)</f>
        <v>85.710000000000008</v>
      </c>
      <c r="J51" s="19">
        <f>SUM(J44:J50)</f>
        <v>446.14</v>
      </c>
      <c r="K51" s="25"/>
      <c r="L51" s="19">
        <f>SUM(L44:L50)</f>
        <v>13.4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24.72</v>
      </c>
      <c r="H53" s="43">
        <v>24.17</v>
      </c>
      <c r="I53" s="43">
        <v>13.56</v>
      </c>
      <c r="J53" s="43">
        <v>369.6</v>
      </c>
      <c r="K53" s="44">
        <v>82</v>
      </c>
      <c r="L53" s="43">
        <v>12.22</v>
      </c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80</v>
      </c>
      <c r="G54" s="43">
        <v>10.16</v>
      </c>
      <c r="H54" s="43">
        <v>2.08</v>
      </c>
      <c r="I54" s="43">
        <v>1.91</v>
      </c>
      <c r="J54" s="43">
        <v>67.39</v>
      </c>
      <c r="K54" s="44">
        <v>227</v>
      </c>
      <c r="L54" s="43">
        <v>15.5</v>
      </c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3.86</v>
      </c>
      <c r="H55" s="43">
        <v>7.79</v>
      </c>
      <c r="I55" s="43">
        <v>40.090000000000003</v>
      </c>
      <c r="J55" s="43">
        <v>245.92</v>
      </c>
      <c r="K55" s="44">
        <v>171</v>
      </c>
      <c r="L55" s="43">
        <v>10.1</v>
      </c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0.68</v>
      </c>
      <c r="H56" s="43">
        <v>0.28000000000000003</v>
      </c>
      <c r="I56" s="43">
        <v>24.63</v>
      </c>
      <c r="J56" s="43">
        <v>116.4</v>
      </c>
      <c r="K56" s="44">
        <v>256</v>
      </c>
      <c r="L56" s="43">
        <v>4.5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20</v>
      </c>
      <c r="G57" s="43">
        <v>1.58</v>
      </c>
      <c r="H57" s="43">
        <v>0.2</v>
      </c>
      <c r="I57" s="43">
        <v>9.66</v>
      </c>
      <c r="J57" s="43">
        <v>47</v>
      </c>
      <c r="K57" s="44"/>
      <c r="L57" s="43">
        <v>1.2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>SUM(G52:G60)</f>
        <v>40.999999999999993</v>
      </c>
      <c r="H61" s="19">
        <f>SUM(H52:H60)</f>
        <v>34.520000000000003</v>
      </c>
      <c r="I61" s="19">
        <f>SUM(I52:I60)</f>
        <v>89.85</v>
      </c>
      <c r="J61" s="19">
        <f>SUM(J52:J60)</f>
        <v>846.31</v>
      </c>
      <c r="K61" s="25"/>
      <c r="L61" s="19">
        <f>SUM(L52:L60)</f>
        <v>43.52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1140</v>
      </c>
      <c r="G62" s="32">
        <f>G51+G61</f>
        <v>52.419999999999995</v>
      </c>
      <c r="H62" s="32">
        <f>H51+H61</f>
        <v>40.67</v>
      </c>
      <c r="I62" s="32">
        <f>I51+I61</f>
        <v>175.56</v>
      </c>
      <c r="J62" s="32">
        <f>J51+J61</f>
        <v>1292.4499999999998</v>
      </c>
      <c r="K62" s="32"/>
      <c r="L62" s="32">
        <f>L51+L61</f>
        <v>56.92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10.38</v>
      </c>
      <c r="H63" s="40">
        <v>10.54</v>
      </c>
      <c r="I63" s="40">
        <v>45.79</v>
      </c>
      <c r="J63" s="40">
        <v>321.47000000000003</v>
      </c>
      <c r="K63" s="41">
        <v>168</v>
      </c>
      <c r="L63" s="40">
        <v>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7.26</v>
      </c>
      <c r="H65" s="43">
        <v>5.9</v>
      </c>
      <c r="I65" s="43">
        <v>30.17</v>
      </c>
      <c r="J65" s="43">
        <v>205.14</v>
      </c>
      <c r="K65" s="44">
        <v>959</v>
      </c>
      <c r="L65" s="43">
        <v>5.5</v>
      </c>
    </row>
    <row r="66" spans="1:12" ht="14.4" x14ac:dyDescent="0.3">
      <c r="A66" s="23"/>
      <c r="B66" s="15"/>
      <c r="C66" s="11"/>
      <c r="D66" s="7" t="s">
        <v>23</v>
      </c>
      <c r="E66" s="42" t="s">
        <v>60</v>
      </c>
      <c r="F66" s="43">
        <v>40</v>
      </c>
      <c r="G66" s="43">
        <v>3.13</v>
      </c>
      <c r="H66" s="43">
        <v>0.4</v>
      </c>
      <c r="I66" s="43">
        <v>19.2</v>
      </c>
      <c r="J66" s="43">
        <v>94</v>
      </c>
      <c r="K66" s="44"/>
      <c r="L66" s="43">
        <v>2.4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>SUM(G63:G69)</f>
        <v>20.77</v>
      </c>
      <c r="H70" s="19">
        <f>SUM(H63:H69)</f>
        <v>16.839999999999996</v>
      </c>
      <c r="I70" s="19">
        <f>SUM(I63:I69)</f>
        <v>95.160000000000011</v>
      </c>
      <c r="J70" s="19">
        <f>SUM(J63:J69)</f>
        <v>620.61</v>
      </c>
      <c r="K70" s="25"/>
      <c r="L70" s="19">
        <f>SUM(L63:L69)</f>
        <v>12.9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24.61</v>
      </c>
      <c r="H72" s="43">
        <v>24.33</v>
      </c>
      <c r="I72" s="43">
        <v>10.73</v>
      </c>
      <c r="J72" s="43">
        <v>358.92</v>
      </c>
      <c r="K72" s="44">
        <v>98</v>
      </c>
      <c r="L72" s="43">
        <v>10</v>
      </c>
    </row>
    <row r="73" spans="1:12" ht="14.4" x14ac:dyDescent="0.3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23.47</v>
      </c>
      <c r="H73" s="43">
        <v>29.15</v>
      </c>
      <c r="I73" s="43">
        <v>7.0000000000000007E-2</v>
      </c>
      <c r="J73" s="43">
        <v>356.92</v>
      </c>
      <c r="K73" s="44">
        <v>293</v>
      </c>
      <c r="L73" s="43">
        <v>13.82</v>
      </c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7.68</v>
      </c>
      <c r="H74" s="43">
        <v>5.84</v>
      </c>
      <c r="I74" s="43">
        <v>34.67</v>
      </c>
      <c r="J74" s="43">
        <v>221.68</v>
      </c>
      <c r="K74" s="44">
        <v>679</v>
      </c>
      <c r="L74" s="43">
        <v>12</v>
      </c>
    </row>
    <row r="75" spans="1:12" ht="14.4" x14ac:dyDescent="0.3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0.56000000000000005</v>
      </c>
      <c r="H75" s="43">
        <v>0</v>
      </c>
      <c r="I75" s="43">
        <v>30.22</v>
      </c>
      <c r="J75" s="43">
        <v>123.06</v>
      </c>
      <c r="K75" s="44">
        <v>868</v>
      </c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20</v>
      </c>
      <c r="G76" s="43">
        <v>1.58</v>
      </c>
      <c r="H76" s="43">
        <v>0.2</v>
      </c>
      <c r="I76" s="43">
        <v>9.66</v>
      </c>
      <c r="J76" s="43">
        <v>47</v>
      </c>
      <c r="K76" s="44"/>
      <c r="L76" s="43">
        <v>1.2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57.9</v>
      </c>
      <c r="H80" s="19">
        <f>SUM(H71:H79)</f>
        <v>59.519999999999996</v>
      </c>
      <c r="I80" s="19">
        <f>SUM(I71:I79)</f>
        <v>85.35</v>
      </c>
      <c r="J80" s="19">
        <f>SUM(J71:J79)</f>
        <v>1107.58</v>
      </c>
      <c r="K80" s="25"/>
      <c r="L80" s="19">
        <f>SUM(L71:L79)</f>
        <v>44.02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1160</v>
      </c>
      <c r="G81" s="32">
        <f>G70+G80</f>
        <v>78.67</v>
      </c>
      <c r="H81" s="32">
        <f>H70+H80</f>
        <v>76.359999999999985</v>
      </c>
      <c r="I81" s="32">
        <f>I70+I80</f>
        <v>180.51</v>
      </c>
      <c r="J81" s="32">
        <f>J70+J80</f>
        <v>1728.19</v>
      </c>
      <c r="K81" s="32"/>
      <c r="L81" s="32">
        <f>L70+L80</f>
        <v>56.92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9.15</v>
      </c>
      <c r="H82" s="40">
        <v>6.25</v>
      </c>
      <c r="I82" s="40">
        <v>40.44</v>
      </c>
      <c r="J82" s="40">
        <v>254.94</v>
      </c>
      <c r="K82" s="41">
        <v>173</v>
      </c>
      <c r="L82" s="40">
        <v>4.2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>
        <v>0.05</v>
      </c>
      <c r="I84" s="43">
        <v>15.04</v>
      </c>
      <c r="J84" s="43">
        <v>61.37</v>
      </c>
      <c r="K84" s="44">
        <v>943</v>
      </c>
      <c r="L84" s="43">
        <v>2.5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3.16</v>
      </c>
      <c r="H85" s="43">
        <v>0.4</v>
      </c>
      <c r="I85" s="43">
        <v>19.2</v>
      </c>
      <c r="J85" s="43">
        <v>94</v>
      </c>
      <c r="K85" s="44"/>
      <c r="L85" s="43">
        <v>2.4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>SUM(G82:G88)</f>
        <v>12.51</v>
      </c>
      <c r="H89" s="19">
        <f>SUM(H82:H88)</f>
        <v>6.7</v>
      </c>
      <c r="I89" s="19">
        <f>SUM(I82:I88)</f>
        <v>74.679999999999993</v>
      </c>
      <c r="J89" s="19">
        <f>SUM(J82:J88)</f>
        <v>410.31</v>
      </c>
      <c r="K89" s="25"/>
      <c r="L89" s="19">
        <f>SUM(L82:L88)</f>
        <v>9.1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84</v>
      </c>
      <c r="F91" s="43">
        <v>250</v>
      </c>
      <c r="G91" s="43">
        <v>22.76</v>
      </c>
      <c r="H91" s="43">
        <v>19.59</v>
      </c>
      <c r="I91" s="43">
        <v>21.13</v>
      </c>
      <c r="J91" s="43">
        <v>35054</v>
      </c>
      <c r="K91" s="44">
        <v>103</v>
      </c>
      <c r="L91" s="43">
        <v>12</v>
      </c>
    </row>
    <row r="92" spans="1:12" ht="14.4" x14ac:dyDescent="0.3">
      <c r="A92" s="23"/>
      <c r="B92" s="15"/>
      <c r="C92" s="11"/>
      <c r="D92" s="7" t="s">
        <v>28</v>
      </c>
      <c r="E92" s="42" t="s">
        <v>68</v>
      </c>
      <c r="F92" s="43" t="s">
        <v>69</v>
      </c>
      <c r="G92" s="43">
        <v>27.54</v>
      </c>
      <c r="H92" s="43">
        <v>28.28</v>
      </c>
      <c r="I92" s="43">
        <v>7.33</v>
      </c>
      <c r="J92" s="43">
        <v>395.37</v>
      </c>
      <c r="K92" s="44">
        <v>643</v>
      </c>
      <c r="L92" s="43">
        <v>19</v>
      </c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43">
        <v>189</v>
      </c>
      <c r="G93" s="43">
        <v>20.77</v>
      </c>
      <c r="H93" s="43">
        <v>7.96</v>
      </c>
      <c r="I93" s="43">
        <v>43.41</v>
      </c>
      <c r="J93" s="43">
        <v>328.59</v>
      </c>
      <c r="K93" s="44">
        <v>199</v>
      </c>
      <c r="L93" s="43">
        <v>11.82</v>
      </c>
    </row>
    <row r="94" spans="1:12" ht="14.4" x14ac:dyDescent="0.3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0.26</v>
      </c>
      <c r="H94" s="43">
        <v>0.06</v>
      </c>
      <c r="I94" s="43">
        <v>15.25</v>
      </c>
      <c r="J94" s="43">
        <v>63.75</v>
      </c>
      <c r="K94" s="44">
        <v>677</v>
      </c>
      <c r="L94" s="43">
        <v>3</v>
      </c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2.27</v>
      </c>
      <c r="H95" s="43">
        <v>0.3</v>
      </c>
      <c r="I95" s="43">
        <v>14.49</v>
      </c>
      <c r="J95" s="43">
        <v>70.5</v>
      </c>
      <c r="K95" s="44"/>
      <c r="L95" s="43">
        <v>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669</v>
      </c>
      <c r="G99" s="19">
        <f>SUM(G90:G98)</f>
        <v>73.599999999999994</v>
      </c>
      <c r="H99" s="19">
        <f>SUM(H90:H98)</f>
        <v>56.190000000000005</v>
      </c>
      <c r="I99" s="19">
        <f>SUM(I90:I98)</f>
        <v>101.61</v>
      </c>
      <c r="J99" s="19">
        <f>SUM(J90:J98)</f>
        <v>35912.21</v>
      </c>
      <c r="K99" s="25"/>
      <c r="L99" s="19">
        <f>SUM(L90:L98)</f>
        <v>47.82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1109</v>
      </c>
      <c r="G100" s="32">
        <f>G89+G99</f>
        <v>86.11</v>
      </c>
      <c r="H100" s="32">
        <f>H89+H99</f>
        <v>62.890000000000008</v>
      </c>
      <c r="I100" s="32">
        <f>I89+I99</f>
        <v>176.29</v>
      </c>
      <c r="J100" s="32">
        <f>J89+J99</f>
        <v>36322.519999999997</v>
      </c>
      <c r="K100" s="32"/>
      <c r="L100" s="32">
        <f>L89+L99</f>
        <v>56.92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200</v>
      </c>
      <c r="G101" s="40">
        <v>7.52</v>
      </c>
      <c r="H101" s="40">
        <v>4.5199999999999996</v>
      </c>
      <c r="I101" s="40">
        <v>36.19</v>
      </c>
      <c r="J101" s="40">
        <v>216.54</v>
      </c>
      <c r="K101" s="41">
        <v>175</v>
      </c>
      <c r="L101" s="40">
        <v>4.2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2.2799999999999998</v>
      </c>
      <c r="H103" s="43">
        <v>2.11</v>
      </c>
      <c r="I103" s="43">
        <v>23.26</v>
      </c>
      <c r="J103" s="43">
        <v>121.68</v>
      </c>
      <c r="K103" s="44">
        <v>951</v>
      </c>
      <c r="L103" s="43">
        <v>2.2999999999999998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3.16</v>
      </c>
      <c r="H104" s="43">
        <v>0.4</v>
      </c>
      <c r="I104" s="43">
        <v>19.2</v>
      </c>
      <c r="J104" s="43">
        <v>94</v>
      </c>
      <c r="K104" s="44"/>
      <c r="L104" s="43">
        <v>2.4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>SUM(G101:G107)</f>
        <v>12.959999999999999</v>
      </c>
      <c r="H108" s="19">
        <f>SUM(H101:H107)</f>
        <v>7.0299999999999994</v>
      </c>
      <c r="I108" s="19">
        <f>SUM(I101:I107)</f>
        <v>78.650000000000006</v>
      </c>
      <c r="J108" s="19">
        <f>SUM(J101:J107)</f>
        <v>432.22</v>
      </c>
      <c r="K108" s="25"/>
      <c r="L108" s="19">
        <f>SUM(L101:L107)</f>
        <v>8.9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25.08</v>
      </c>
      <c r="H110" s="43">
        <v>23.26</v>
      </c>
      <c r="I110" s="43">
        <v>17.91</v>
      </c>
      <c r="J110" s="43">
        <v>380.11</v>
      </c>
      <c r="K110" s="44">
        <v>136</v>
      </c>
      <c r="L110" s="43">
        <v>12</v>
      </c>
    </row>
    <row r="111" spans="1:12" ht="14.4" x14ac:dyDescent="0.3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14.52</v>
      </c>
      <c r="H111" s="43">
        <v>11.59</v>
      </c>
      <c r="I111" s="43">
        <v>5.47</v>
      </c>
      <c r="J111" s="43">
        <v>183.72</v>
      </c>
      <c r="K111" s="44"/>
      <c r="L111" s="43">
        <v>19.82</v>
      </c>
    </row>
    <row r="112" spans="1:12" ht="14.4" x14ac:dyDescent="0.3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3.35</v>
      </c>
      <c r="H112" s="43">
        <v>4.42</v>
      </c>
      <c r="I112" s="43">
        <v>40.81</v>
      </c>
      <c r="J112" s="43">
        <v>230.29</v>
      </c>
      <c r="K112" s="44">
        <v>679</v>
      </c>
      <c r="L112" s="43">
        <v>8</v>
      </c>
    </row>
    <row r="113" spans="1:12" ht="14.4" x14ac:dyDescent="0.3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0.56000000000000005</v>
      </c>
      <c r="H113" s="43">
        <v>0</v>
      </c>
      <c r="I113" s="43">
        <v>30.22</v>
      </c>
      <c r="J113" s="43">
        <v>123.06</v>
      </c>
      <c r="K113" s="44">
        <v>868</v>
      </c>
      <c r="L113" s="43">
        <v>7</v>
      </c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20</v>
      </c>
      <c r="G114" s="43">
        <v>1.58</v>
      </c>
      <c r="H114" s="43">
        <v>0.2</v>
      </c>
      <c r="I114" s="43">
        <v>9.66</v>
      </c>
      <c r="J114" s="43">
        <v>47</v>
      </c>
      <c r="K114" s="44"/>
      <c r="L114" s="43">
        <v>1.2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>SUM(G109:G117)</f>
        <v>45.089999999999996</v>
      </c>
      <c r="H118" s="19">
        <f>SUM(H109:H117)</f>
        <v>39.470000000000006</v>
      </c>
      <c r="I118" s="19">
        <f>SUM(I109:I117)</f>
        <v>104.07</v>
      </c>
      <c r="J118" s="19">
        <f>SUM(J109:J117)</f>
        <v>964.18000000000006</v>
      </c>
      <c r="K118" s="25"/>
      <c r="L118" s="19">
        <f>SUM(L109:L117)</f>
        <v>48.02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1160</v>
      </c>
      <c r="G119" s="32">
        <f>G108+G118</f>
        <v>58.05</v>
      </c>
      <c r="H119" s="32">
        <f>H108+H118</f>
        <v>46.500000000000007</v>
      </c>
      <c r="I119" s="32">
        <f>I108+I118</f>
        <v>182.72</v>
      </c>
      <c r="J119" s="32">
        <f>J108+J118</f>
        <v>1396.4</v>
      </c>
      <c r="K119" s="32"/>
      <c r="L119" s="32">
        <f>L108+L118</f>
        <v>56.92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200</v>
      </c>
      <c r="G120" s="40">
        <v>5.98</v>
      </c>
      <c r="H120" s="40">
        <v>3.64</v>
      </c>
      <c r="I120" s="40">
        <v>43.25</v>
      </c>
      <c r="J120" s="40">
        <v>230.46</v>
      </c>
      <c r="K120" s="41">
        <v>1774</v>
      </c>
      <c r="L120" s="40">
        <v>10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0.26</v>
      </c>
      <c r="H122" s="43">
        <v>0.06</v>
      </c>
      <c r="I122" s="43">
        <v>15.25</v>
      </c>
      <c r="J122" s="43">
        <v>63.75</v>
      </c>
      <c r="K122" s="44">
        <v>377</v>
      </c>
      <c r="L122" s="43">
        <v>3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3.16</v>
      </c>
      <c r="H123" s="43">
        <v>0.4</v>
      </c>
      <c r="I123" s="43">
        <v>19.2</v>
      </c>
      <c r="J123" s="43">
        <v>94</v>
      </c>
      <c r="K123" s="44"/>
      <c r="L123" s="43">
        <v>2.4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>SUM(G120:G126)</f>
        <v>9.4</v>
      </c>
      <c r="H127" s="19">
        <f>SUM(H120:H126)</f>
        <v>4.1000000000000005</v>
      </c>
      <c r="I127" s="19">
        <f>SUM(I120:I126)</f>
        <v>77.7</v>
      </c>
      <c r="J127" s="19">
        <f>SUM(J120:J126)</f>
        <v>388.21000000000004</v>
      </c>
      <c r="K127" s="25"/>
      <c r="L127" s="19">
        <f>SUM(L120:L126)</f>
        <v>15.4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23.59</v>
      </c>
      <c r="H129" s="43">
        <v>23.19</v>
      </c>
      <c r="I129" s="43">
        <v>17.3</v>
      </c>
      <c r="J129" s="43">
        <v>371.22</v>
      </c>
      <c r="K129" s="44">
        <v>96</v>
      </c>
      <c r="L129" s="43">
        <v>12</v>
      </c>
    </row>
    <row r="130" spans="1:12" ht="14.4" x14ac:dyDescent="0.3">
      <c r="A130" s="14"/>
      <c r="B130" s="15"/>
      <c r="C130" s="11"/>
      <c r="D130" s="7" t="s">
        <v>28</v>
      </c>
      <c r="E130" s="42" t="s">
        <v>56</v>
      </c>
      <c r="F130" s="43">
        <v>80</v>
      </c>
      <c r="G130" s="43">
        <v>10.16</v>
      </c>
      <c r="H130" s="43">
        <v>2.08</v>
      </c>
      <c r="I130" s="43">
        <v>1.91</v>
      </c>
      <c r="J130" s="43">
        <v>67.39</v>
      </c>
      <c r="K130" s="44">
        <v>227</v>
      </c>
      <c r="L130" s="43">
        <v>15.82</v>
      </c>
    </row>
    <row r="131" spans="1:12" ht="14.4" x14ac:dyDescent="0.3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3.26</v>
      </c>
      <c r="H131" s="43">
        <v>4.91</v>
      </c>
      <c r="I131" s="43">
        <v>22.06</v>
      </c>
      <c r="J131" s="43">
        <v>145.97</v>
      </c>
      <c r="K131" s="44">
        <v>694</v>
      </c>
      <c r="L131" s="43">
        <v>8</v>
      </c>
    </row>
    <row r="132" spans="1:12" ht="14.4" x14ac:dyDescent="0.3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0.68</v>
      </c>
      <c r="H132" s="43">
        <v>0.28000000000000003</v>
      </c>
      <c r="I132" s="43">
        <v>24.63</v>
      </c>
      <c r="J132" s="43">
        <v>116.4</v>
      </c>
      <c r="K132" s="44">
        <v>256</v>
      </c>
      <c r="L132" s="43">
        <v>4.5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1.58</v>
      </c>
      <c r="H133" s="43">
        <v>0.2</v>
      </c>
      <c r="I133" s="43">
        <v>9.66</v>
      </c>
      <c r="J133" s="43">
        <v>47</v>
      </c>
      <c r="K133" s="44"/>
      <c r="L133" s="43">
        <v>1.2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>SUM(G128:G136)</f>
        <v>39.269999999999996</v>
      </c>
      <c r="H137" s="19">
        <f>SUM(H128:H136)</f>
        <v>30.660000000000004</v>
      </c>
      <c r="I137" s="19">
        <f>SUM(I128:I136)</f>
        <v>75.559999999999988</v>
      </c>
      <c r="J137" s="19">
        <f>SUM(J128:J136)</f>
        <v>747.98</v>
      </c>
      <c r="K137" s="25"/>
      <c r="L137" s="19">
        <f>SUM(L128:L136)</f>
        <v>41.52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1140</v>
      </c>
      <c r="G138" s="32">
        <f>G127+G137</f>
        <v>48.669999999999995</v>
      </c>
      <c r="H138" s="32">
        <f>H127+H137</f>
        <v>34.760000000000005</v>
      </c>
      <c r="I138" s="32">
        <f>I127+I137</f>
        <v>153.26</v>
      </c>
      <c r="J138" s="32">
        <f>J127+J137</f>
        <v>1136.19</v>
      </c>
      <c r="K138" s="32"/>
      <c r="L138" s="32">
        <f>L127+L137</f>
        <v>56.92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250</v>
      </c>
      <c r="G139" s="40">
        <v>7.91</v>
      </c>
      <c r="H139" s="40">
        <v>6.31</v>
      </c>
      <c r="I139" s="40">
        <v>23.64</v>
      </c>
      <c r="J139" s="40">
        <v>189.74</v>
      </c>
      <c r="K139" s="41">
        <v>44</v>
      </c>
      <c r="L139" s="40">
        <v>7.2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7.26</v>
      </c>
      <c r="H141" s="43">
        <v>5.9</v>
      </c>
      <c r="I141" s="43">
        <v>30.74</v>
      </c>
      <c r="J141" s="43">
        <v>205.14</v>
      </c>
      <c r="K141" s="44">
        <v>959</v>
      </c>
      <c r="L141" s="43">
        <v>5.5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60</v>
      </c>
      <c r="F142" s="43">
        <v>40</v>
      </c>
      <c r="G142" s="43">
        <v>316</v>
      </c>
      <c r="H142" s="43">
        <v>0.4</v>
      </c>
      <c r="I142" s="43">
        <v>19.2</v>
      </c>
      <c r="J142" s="43">
        <v>94</v>
      </c>
      <c r="K142" s="44"/>
      <c r="L142" s="43">
        <v>2.4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>SUM(G139:G145)</f>
        <v>331.17</v>
      </c>
      <c r="H146" s="19">
        <f>SUM(H139:H145)</f>
        <v>12.610000000000001</v>
      </c>
      <c r="I146" s="19">
        <f>SUM(I139:I145)</f>
        <v>73.58</v>
      </c>
      <c r="J146" s="19">
        <f>SUM(J139:J145)</f>
        <v>488.88</v>
      </c>
      <c r="K146" s="25"/>
      <c r="L146" s="19">
        <f>SUM(L139:L145)</f>
        <v>15.1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100</v>
      </c>
      <c r="G147" s="43">
        <v>1.43</v>
      </c>
      <c r="H147" s="43">
        <v>6.1</v>
      </c>
      <c r="I147" s="43">
        <v>8.36</v>
      </c>
      <c r="J147" s="43">
        <v>93.84</v>
      </c>
      <c r="K147" s="44">
        <v>33</v>
      </c>
      <c r="L147" s="43">
        <v>5.22</v>
      </c>
    </row>
    <row r="148" spans="1:12" ht="14.4" x14ac:dyDescent="0.3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24.62</v>
      </c>
      <c r="H148" s="43">
        <v>24.2</v>
      </c>
      <c r="I148" s="43">
        <v>9.6300000000000008</v>
      </c>
      <c r="J148" s="43">
        <v>353.82</v>
      </c>
      <c r="K148" s="44">
        <v>88</v>
      </c>
      <c r="L148" s="43">
        <v>12</v>
      </c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78</v>
      </c>
      <c r="F150" s="43">
        <v>200</v>
      </c>
      <c r="G150" s="43">
        <v>49.77</v>
      </c>
      <c r="H150" s="43">
        <v>9.7200000000000006</v>
      </c>
      <c r="I150" s="43">
        <v>35.07</v>
      </c>
      <c r="J150" s="43">
        <v>426.87</v>
      </c>
      <c r="K150" s="44">
        <v>304</v>
      </c>
      <c r="L150" s="43">
        <v>21</v>
      </c>
    </row>
    <row r="151" spans="1:12" ht="14.4" x14ac:dyDescent="0.3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0.1</v>
      </c>
      <c r="H151" s="43">
        <v>0</v>
      </c>
      <c r="I151" s="43">
        <v>30.79</v>
      </c>
      <c r="J151" s="43">
        <v>121.02</v>
      </c>
      <c r="K151" s="44">
        <v>411</v>
      </c>
      <c r="L151" s="43">
        <v>2.4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20</v>
      </c>
      <c r="G152" s="43">
        <v>1.58</v>
      </c>
      <c r="H152" s="43">
        <v>0.2</v>
      </c>
      <c r="I152" s="43">
        <v>9.66</v>
      </c>
      <c r="J152" s="43">
        <v>47</v>
      </c>
      <c r="K152" s="44"/>
      <c r="L152" s="43">
        <v>1.2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77.5</v>
      </c>
      <c r="H156" s="19">
        <f>SUM(H147:H155)</f>
        <v>40.22</v>
      </c>
      <c r="I156" s="19">
        <f>SUM(I147:I155)</f>
        <v>93.509999999999991</v>
      </c>
      <c r="J156" s="19">
        <f>SUM(J147:J155)</f>
        <v>1042.55</v>
      </c>
      <c r="K156" s="25"/>
      <c r="L156" s="19">
        <f>SUM(L147:L155)</f>
        <v>41.82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1260</v>
      </c>
      <c r="G157" s="32">
        <f>G146+G156</f>
        <v>408.67</v>
      </c>
      <c r="H157" s="32">
        <f>H146+H156</f>
        <v>52.83</v>
      </c>
      <c r="I157" s="32">
        <f>I146+I156</f>
        <v>167.08999999999997</v>
      </c>
      <c r="J157" s="32">
        <f>J146+J156</f>
        <v>1531.4299999999998</v>
      </c>
      <c r="K157" s="32"/>
      <c r="L157" s="32">
        <f>L146+L156</f>
        <v>56.92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7.71</v>
      </c>
      <c r="H158" s="40">
        <v>6.75</v>
      </c>
      <c r="I158" s="40">
        <v>41.51</v>
      </c>
      <c r="J158" s="40">
        <v>258.63</v>
      </c>
      <c r="K158" s="41">
        <v>309</v>
      </c>
      <c r="L158" s="40">
        <v>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0.2</v>
      </c>
      <c r="H160" s="43">
        <v>0.05</v>
      </c>
      <c r="I160" s="43">
        <v>15.04</v>
      </c>
      <c r="J160" s="43">
        <v>61.37</v>
      </c>
      <c r="K160" s="44">
        <v>943</v>
      </c>
      <c r="L160" s="43">
        <v>2.5</v>
      </c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3.16</v>
      </c>
      <c r="H161" s="43">
        <v>0.4</v>
      </c>
      <c r="I161" s="43">
        <v>19.2</v>
      </c>
      <c r="J161" s="43">
        <v>94</v>
      </c>
      <c r="K161" s="44"/>
      <c r="L161" s="43">
        <v>2.4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440</v>
      </c>
      <c r="G165" s="19">
        <f>SUM(G158:G164)</f>
        <v>11.07</v>
      </c>
      <c r="H165" s="19">
        <f>SUM(H158:H164)</f>
        <v>7.2</v>
      </c>
      <c r="I165" s="19">
        <f>SUM(I158:I164)</f>
        <v>75.75</v>
      </c>
      <c r="J165" s="19">
        <f>SUM(J158:J164)</f>
        <v>414</v>
      </c>
      <c r="K165" s="25"/>
      <c r="L165" s="19">
        <f>SUM(L158:L164)</f>
        <v>11.9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61</v>
      </c>
      <c r="F167" s="43">
        <v>250</v>
      </c>
      <c r="G167" s="43">
        <v>24.61</v>
      </c>
      <c r="H167" s="43">
        <v>24.33</v>
      </c>
      <c r="I167" s="43">
        <v>10.73</v>
      </c>
      <c r="J167" s="43">
        <v>358.92</v>
      </c>
      <c r="K167" s="44">
        <v>98</v>
      </c>
      <c r="L167" s="43">
        <v>10</v>
      </c>
    </row>
    <row r="168" spans="1:12" ht="14.4" x14ac:dyDescent="0.3">
      <c r="A168" s="23"/>
      <c r="B168" s="15"/>
      <c r="C168" s="11"/>
      <c r="D168" s="7" t="s">
        <v>28</v>
      </c>
      <c r="E168" s="42" t="s">
        <v>50</v>
      </c>
      <c r="F168" s="43">
        <v>80</v>
      </c>
      <c r="G168" s="43">
        <v>13.04</v>
      </c>
      <c r="H168" s="43">
        <v>12.57</v>
      </c>
      <c r="I168" s="43">
        <v>13.19</v>
      </c>
      <c r="J168" s="43">
        <v>217</v>
      </c>
      <c r="K168" s="44">
        <v>668</v>
      </c>
      <c r="L168" s="43">
        <v>17.8</v>
      </c>
    </row>
    <row r="169" spans="1:12" ht="14.4" x14ac:dyDescent="0.3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7.68</v>
      </c>
      <c r="H169" s="43">
        <v>5.84</v>
      </c>
      <c r="I169" s="51">
        <v>34.67</v>
      </c>
      <c r="J169" s="43">
        <v>221.68</v>
      </c>
      <c r="K169" s="44">
        <v>679</v>
      </c>
      <c r="L169" s="43">
        <v>13.02</v>
      </c>
    </row>
    <row r="170" spans="1:12" ht="14.4" x14ac:dyDescent="0.3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0.26</v>
      </c>
      <c r="H170" s="43">
        <v>0.06</v>
      </c>
      <c r="I170" s="43">
        <v>15.25</v>
      </c>
      <c r="J170" s="43">
        <v>63.75</v>
      </c>
      <c r="K170" s="44">
        <v>377</v>
      </c>
      <c r="L170" s="43">
        <v>3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1.58</v>
      </c>
      <c r="H171" s="43">
        <v>0.2</v>
      </c>
      <c r="I171" s="43">
        <v>9.66</v>
      </c>
      <c r="J171" s="43">
        <v>47</v>
      </c>
      <c r="K171" s="44"/>
      <c r="L171" s="43">
        <v>1.2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47.169999999999995</v>
      </c>
      <c r="H175" s="19">
        <f>SUM(H166:H174)</f>
        <v>43</v>
      </c>
      <c r="I175" s="19">
        <f>SUM(I166:I174)</f>
        <v>83.5</v>
      </c>
      <c r="J175" s="19">
        <f>SUM(J166:J174)</f>
        <v>908.35000000000014</v>
      </c>
      <c r="K175" s="25"/>
      <c r="L175" s="19">
        <f>SUM(L166:L174)</f>
        <v>45.02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1140</v>
      </c>
      <c r="G176" s="32">
        <f>G165+G175</f>
        <v>58.239999999999995</v>
      </c>
      <c r="H176" s="32">
        <f>H165+H175</f>
        <v>50.2</v>
      </c>
      <c r="I176" s="32">
        <f>I165+I175</f>
        <v>159.25</v>
      </c>
      <c r="J176" s="32">
        <f>J165+J175</f>
        <v>1322.3500000000001</v>
      </c>
      <c r="K176" s="32"/>
      <c r="L176" s="32">
        <f>L165+L175</f>
        <v>56.92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31.54</v>
      </c>
      <c r="H177" s="40">
        <v>21.38</v>
      </c>
      <c r="I177" s="40">
        <v>54.58</v>
      </c>
      <c r="J177" s="40">
        <v>542.25</v>
      </c>
      <c r="K177" s="41">
        <v>223</v>
      </c>
      <c r="L177" s="40">
        <v>4.2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0.2</v>
      </c>
      <c r="H179" s="43">
        <v>0.05</v>
      </c>
      <c r="I179" s="43">
        <v>15.04</v>
      </c>
      <c r="J179" s="43">
        <v>61.37</v>
      </c>
      <c r="K179" s="44">
        <v>943</v>
      </c>
      <c r="L179" s="43">
        <v>2.5</v>
      </c>
    </row>
    <row r="180" spans="1:12" ht="14.4" x14ac:dyDescent="0.3">
      <c r="A180" s="23"/>
      <c r="B180" s="15"/>
      <c r="C180" s="11"/>
      <c r="D180" s="7" t="s">
        <v>23</v>
      </c>
      <c r="E180" s="42" t="s">
        <v>82</v>
      </c>
      <c r="F180" s="43">
        <v>20</v>
      </c>
      <c r="G180" s="43">
        <v>1.58</v>
      </c>
      <c r="H180" s="43">
        <v>0.2</v>
      </c>
      <c r="I180" s="43">
        <v>9.66</v>
      </c>
      <c r="J180" s="43">
        <v>47</v>
      </c>
      <c r="K180" s="44"/>
      <c r="L180" s="43">
        <v>1.2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420</v>
      </c>
      <c r="G184" s="19">
        <f>SUM(G177:G183)</f>
        <v>33.32</v>
      </c>
      <c r="H184" s="19">
        <f>SUM(H177:H183)</f>
        <v>21.63</v>
      </c>
      <c r="I184" s="19">
        <f>SUM(I177:I183)</f>
        <v>79.28</v>
      </c>
      <c r="J184" s="19">
        <f>SUM(J177:J183)</f>
        <v>650.62</v>
      </c>
      <c r="K184" s="25"/>
      <c r="L184" s="19">
        <f>SUM(L177:L183)</f>
        <v>7.9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67</v>
      </c>
      <c r="F186" s="43">
        <v>300</v>
      </c>
      <c r="G186" s="43">
        <v>9.41</v>
      </c>
      <c r="H186" s="43">
        <v>17.54</v>
      </c>
      <c r="I186" s="43">
        <v>20.239999999999998</v>
      </c>
      <c r="J186" s="43">
        <v>277.48</v>
      </c>
      <c r="K186" s="44">
        <v>87</v>
      </c>
      <c r="L186" s="43">
        <v>12</v>
      </c>
    </row>
    <row r="187" spans="1:12" ht="14.4" x14ac:dyDescent="0.3">
      <c r="A187" s="23"/>
      <c r="B187" s="15"/>
      <c r="C187" s="11"/>
      <c r="D187" s="7" t="s">
        <v>28</v>
      </c>
      <c r="E187" s="42" t="s">
        <v>68</v>
      </c>
      <c r="F187" s="43" t="s">
        <v>69</v>
      </c>
      <c r="G187" s="43">
        <v>27.54</v>
      </c>
      <c r="H187" s="43">
        <v>28.28</v>
      </c>
      <c r="I187" s="43">
        <v>7.33</v>
      </c>
      <c r="J187" s="43">
        <v>395.37</v>
      </c>
      <c r="K187" s="44">
        <v>643</v>
      </c>
      <c r="L187" s="43">
        <v>20.399999999999999</v>
      </c>
    </row>
    <row r="188" spans="1:12" ht="14.4" x14ac:dyDescent="0.3">
      <c r="A188" s="23"/>
      <c r="B188" s="15"/>
      <c r="C188" s="11"/>
      <c r="D188" s="7" t="s">
        <v>29</v>
      </c>
      <c r="E188" s="42" t="s">
        <v>63</v>
      </c>
      <c r="F188" s="43">
        <v>200</v>
      </c>
      <c r="G188" s="43">
        <v>10.14</v>
      </c>
      <c r="H188" s="43">
        <v>7.72</v>
      </c>
      <c r="I188" s="43">
        <v>45.77</v>
      </c>
      <c r="J188" s="43">
        <v>292.67</v>
      </c>
      <c r="K188" s="44">
        <v>679</v>
      </c>
      <c r="L188" s="43">
        <v>11.82</v>
      </c>
    </row>
    <row r="189" spans="1:12" ht="14.4" x14ac:dyDescent="0.3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0.26</v>
      </c>
      <c r="H189" s="43">
        <v>0.06</v>
      </c>
      <c r="I189" s="43">
        <v>15.25</v>
      </c>
      <c r="J189" s="43">
        <v>63.75</v>
      </c>
      <c r="K189" s="44">
        <v>377</v>
      </c>
      <c r="L189" s="43">
        <v>3</v>
      </c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2.27</v>
      </c>
      <c r="H190" s="43">
        <v>0.3</v>
      </c>
      <c r="I190" s="43">
        <v>14.49</v>
      </c>
      <c r="J190" s="43">
        <v>70.5</v>
      </c>
      <c r="K190" s="44"/>
      <c r="L190" s="43">
        <v>1.8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>SUM(G185:G193)</f>
        <v>49.620000000000005</v>
      </c>
      <c r="H194" s="19">
        <f>SUM(H185:H193)</f>
        <v>53.9</v>
      </c>
      <c r="I194" s="19">
        <f>SUM(I185:I193)</f>
        <v>103.08</v>
      </c>
      <c r="J194" s="19">
        <f>SUM(J185:J193)</f>
        <v>1099.77</v>
      </c>
      <c r="K194" s="25"/>
      <c r="L194" s="19">
        <f>SUM(L185:L193)</f>
        <v>49.019999999999996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1150</v>
      </c>
      <c r="G195" s="32">
        <f>G184+G194</f>
        <v>82.94</v>
      </c>
      <c r="H195" s="32">
        <f>H184+H194</f>
        <v>75.53</v>
      </c>
      <c r="I195" s="32">
        <f>I184+I194</f>
        <v>182.36</v>
      </c>
      <c r="J195" s="32">
        <f>J184+J194</f>
        <v>1750.3899999999999</v>
      </c>
      <c r="K195" s="32"/>
      <c r="L195" s="32">
        <f>L184+L194</f>
        <v>56.919999999999995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1140.9000000000001</v>
      </c>
      <c r="G196" s="34">
        <f>(G24+G43+G62+G81+G100+G119+G138+G157+G176+G195)/(IF(G24=0,0,1)+IF(G43=0,0,1)+IF(G62=0,0,1)+IF(G81=0,0,1)+IF(G100=0,0,1)+IF(G119=0,0,1)+IF(G138=0,0,1)+IF(G157=0,0,1)+IF(G176=0,0,1)+IF(G195=0,0,1))</f>
        <v>100.31400000000001</v>
      </c>
      <c r="H196" s="34">
        <f>(H24+H43+H62+H81+H100+H119+H138+H157+H176+H195)/(IF(H24=0,0,1)+IF(H43=0,0,1)+IF(H62=0,0,1)+IF(H81=0,0,1)+IF(H100=0,0,1)+IF(H119=0,0,1)+IF(H138=0,0,1)+IF(H157=0,0,1)+IF(H176=0,0,1)+IF(H195=0,0,1))</f>
        <v>54.763999999999996</v>
      </c>
      <c r="I196" s="34">
        <f>(I24+I43+I62+I81+I100+I119+I138+I157+I176+I195)/(IF(I24=0,0,1)+IF(I43=0,0,1)+IF(I62=0,0,1)+IF(I81=0,0,1)+IF(I100=0,0,1)+IF(I119=0,0,1)+IF(I138=0,0,1)+IF(I157=0,0,1)+IF(I176=0,0,1)+IF(I195=0,0,1))</f>
        <v>172.51399999999998</v>
      </c>
      <c r="J196" s="34">
        <f>(J24+J43+J62+J81+J100+J119+J138+J157+J176+J195)/(IF(J24=0,0,1)+IF(J43=0,0,1)+IF(J62=0,0,1)+IF(J81=0,0,1)+IF(J100=0,0,1)+IF(J119=0,0,1)+IF(J138=0,0,1)+IF(J157=0,0,1)+IF(J176=0,0,1)+IF(J195=0,0,1))</f>
        <v>4936.6489999999994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56.92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2023-10-16T05:08:14Z</cp:lastPrinted>
  <dcterms:created xsi:type="dcterms:W3CDTF">2022-05-16T14:23:56Z</dcterms:created>
  <dcterms:modified xsi:type="dcterms:W3CDTF">2024-08-19T06:10:38Z</dcterms:modified>
</cp:coreProperties>
</file>